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070" activeTab="0"/>
  </bookViews>
  <sheets>
    <sheet name="Arkusz1" sheetId="1" r:id="rId1"/>
  </sheets>
  <definedNames/>
  <calcPr fullCalcOnLoad="1"/>
</workbook>
</file>

<file path=xl/sharedStrings.xml><?xml version="1.0" encoding="utf-8"?>
<sst xmlns="http://schemas.openxmlformats.org/spreadsheetml/2006/main" count="1650" uniqueCount="766">
  <si>
    <t>Dostawa materiałów medycznych i sprzętu medycznego jednorazowego użytku</t>
  </si>
  <si>
    <t>Lp.</t>
  </si>
  <si>
    <t>Dokładny opis przedmiotu zamówienia i jego parametry</t>
  </si>
  <si>
    <t>j.m.</t>
  </si>
  <si>
    <t>Ilość</t>
  </si>
  <si>
    <t>Cena jedn.
netto</t>
  </si>
  <si>
    <t>Wartość 
netto</t>
  </si>
  <si>
    <t>Wartość 
brutto</t>
  </si>
  <si>
    <t>Producent</t>
  </si>
  <si>
    <t>szt.</t>
  </si>
  <si>
    <t>Przedłużacz do pomp infuzyjnych 150CM, opakowanie folia-papier</t>
  </si>
  <si>
    <t>Przedłuzacz do pomp infuzyjnych czarny 100cm LUER - LOCK</t>
  </si>
  <si>
    <t xml:space="preserve">Butle Redona plastykowa 200 ml. </t>
  </si>
  <si>
    <t xml:space="preserve">Butle Redona plastykowa 400 ml. </t>
  </si>
  <si>
    <t>Dren perforowany do "REDONA" sterylnny</t>
  </si>
  <si>
    <t>Maska do tlenu dla dzieci  z drenem</t>
  </si>
  <si>
    <t>Maska,do tlenu  dla dorosłych z drenem</t>
  </si>
  <si>
    <t>Przedłużacz do tlenu 150cm.</t>
  </si>
  <si>
    <t>Cewnik do podawania tlenu przez nos wykonany z wysokiej jakości PCV, dł. 1400mm, opakowanie folia-papier</t>
  </si>
  <si>
    <t>Miska nerkowa plastikowa 28 cm.</t>
  </si>
  <si>
    <t>Miska nerkowa plastikowa 20 cm.</t>
  </si>
  <si>
    <t xml:space="preserve">Kaczka plastikowa </t>
  </si>
  <si>
    <t>Basen plastikowy</t>
  </si>
  <si>
    <t>Pojemnik na zużyty sprzęt medyczny 0,7  l. (plastik)</t>
  </si>
  <si>
    <t>Pojemnik na zużyty sprzęt medyczny 2,0  l. (plastik)</t>
  </si>
  <si>
    <t>Staza automatyczna</t>
  </si>
  <si>
    <t>Kieliszek do lekarstw  plastikowy</t>
  </si>
  <si>
    <t>Łopatka drewniana (szpatułka) (a 100 szt)</t>
  </si>
  <si>
    <t>op</t>
  </si>
  <si>
    <t>Rurka ustno gardłowa GUEDEL sterylna  Nr.1 opakowanie folia-papier</t>
  </si>
  <si>
    <t>Rurka ustno gardłowa GUEDEL sterylna  Nr.2 opakowanie folia-papier</t>
  </si>
  <si>
    <t>Rurka ustno gardłowa GUEDEL sterylnna Nr.3 opakowanie folia-papier</t>
  </si>
  <si>
    <t>Zaciskacz do pępowiny mikrobiologicznie czysty</t>
  </si>
  <si>
    <t>Opaska identyfikacyjna dla noworod. Miękkie zaokrąglone końce, nie powodujące podrażnień</t>
  </si>
  <si>
    <t>Żel do USG ( 0,5 kg.)</t>
  </si>
  <si>
    <t>Żel do EKG( 0,5 kg.)</t>
  </si>
  <si>
    <t>Worek do zbiórki moczu 2000ml.</t>
  </si>
  <si>
    <t>Uchwyt plastikowy do worka na mocz 2000 ml.</t>
  </si>
  <si>
    <t xml:space="preserve">Cewnik Folej – 6 </t>
  </si>
  <si>
    <t>Cewnik Folej – 10 silikonowany, posiadający barwny kod., opakowanie podwójne folia-folia, sterylizowany radiacyjnie</t>
  </si>
  <si>
    <t>Cewnik Folej – 12 do 26 silikonowany, posiadający barwny kod., opakowanie podwójne folia-folia, sterylizowany radiacyjnie</t>
  </si>
  <si>
    <t>Cewnik Folej – 28 silikonowany</t>
  </si>
  <si>
    <t>Zgłębnik Żołądkowy J.u. 14x1500 o powierzchni satynowej "zmrożonej", pakowany pojedyńczo folia-papier, posiadający 2 otwory boczne bez otworu centralnego, z linią RTG, wykonane z PCW o jakośći medycznej i twardości ok. 76 ShA. Wyposażony we wkładki redukcyjne Luer oraz zatyczki.</t>
  </si>
  <si>
    <t>Zgłębnik Żołądkowy J.u. 16x1500 o powierzchni satynowej "zmrożonej", pakowany pojedyńczo folia-papier, posiadający 2 otwory boczne bez otworu centralnego, z linią RTG, wykonane z PCW o jakośći medycznej i twardości ok. 76 ShA. Wyposażony we wkładki redukcyjne Luer oraz zatyczki.</t>
  </si>
  <si>
    <t>Zgłębnik Żołądkowy J.u. 18x1500 o powierzchni satynowej "zmrożonej", pakowany pojedyńczo folia-papier, posiadający 2 otwory boczne bez otworu centralnego, z linią RTG, wykonane z PCW o jakośći medycznej i twardości ok. 76 ShA. Wyposażony we wkładki redukcyjne Luer oraz zatyczki.</t>
  </si>
  <si>
    <t>Dren silikonowy śr.8</t>
  </si>
  <si>
    <t>mb</t>
  </si>
  <si>
    <t>Dren silikonowy śr.12</t>
  </si>
  <si>
    <t>Zgłębnik do karmienia noworodka CH 05-40 cm</t>
  </si>
  <si>
    <t>Zgłebnik do karmienia noworodka CH 06-40 cm</t>
  </si>
  <si>
    <t>Woreczki do zbiórki moczu dla dzieci  chł. i dziew.</t>
  </si>
  <si>
    <t>Wziernik Ginekologiczny jednorazowego użytku XS  opakowanie folia-papier, sterylny.</t>
  </si>
  <si>
    <t>Wziernik Ginekologiczny jednorazowego użytku S  opakowanie folia-papier, sterylny.</t>
  </si>
  <si>
    <t>Wziernik Ginekologiczny jednorazowego użytku M opakowanie folia-papier, sterylny</t>
  </si>
  <si>
    <t>Wziernik Ginekologiczny jednorazowego użytku L opakowanie folia-papier, sterylny</t>
  </si>
  <si>
    <t>Pokrowiec na zwłoki (foliowy na zamek)</t>
  </si>
  <si>
    <t>Strzykawka do tuberkuliny</t>
  </si>
  <si>
    <t>Szt.</t>
  </si>
  <si>
    <t>Strzykawka do pomp infuzyjnych 20 ml</t>
  </si>
  <si>
    <t>Strzykawka j.uż.do pomp infuzyjnych 30 ml</t>
  </si>
  <si>
    <t>Strzykawki   j.u. 50/60 ml do pomp z końcówką Luer Lock z obustronnną skalą, wcięcie na tłoku z czterech stron.</t>
  </si>
  <si>
    <t>Strzykawki do gazometrii 2,3ml. Do oferty należy dołączyć próbkę  i katalog producenta.</t>
  </si>
  <si>
    <t>Op.</t>
  </si>
  <si>
    <t>Igły jednorazowego użytku a 100 szt. 0,7 x 40</t>
  </si>
  <si>
    <t>Igły jednorazowego użytku a 100 szt. 0,8 x 40</t>
  </si>
  <si>
    <t>Igły jednorazowego użytku a 100 szt. 0,9 x 40</t>
  </si>
  <si>
    <t>Igły jednorazowego użytku a 100 szt. 1,1 x 40</t>
  </si>
  <si>
    <t>Igły jednorazowego użytku a 100 szt. 1,2 x 40</t>
  </si>
  <si>
    <t>Igła j.uż. do nakłuć mostka (dla dorosłych)</t>
  </si>
  <si>
    <t xml:space="preserve">Zestaw do kaniulacji dużych naczyń 7F x 20 cm  dwukanałowy </t>
  </si>
  <si>
    <t>szt</t>
  </si>
  <si>
    <t>Szczotki do wymazów cytologicznych sterylne cervex-brusch</t>
  </si>
  <si>
    <t>nebulizator z maską dla dorosłych</t>
  </si>
  <si>
    <t>nebulizator z maską dla dzieci</t>
  </si>
  <si>
    <t>igła o rozmiarach 22GA x 3,5; długość 88-90 mm</t>
  </si>
  <si>
    <t>igła o rozmiarach 23GA x 3,5; długość 88-90 mm</t>
  </si>
  <si>
    <t>igła o rozmiarach 24GA x 3,5; długość 88-90 mm</t>
  </si>
  <si>
    <t>igła o rozmiarach 25GA x 3,5; długość 88-90 mm</t>
  </si>
  <si>
    <t>igła o rozmiarach 26GA x 3,5; długość 88-90 mm</t>
  </si>
  <si>
    <t>igła o rozmiarach 27GA x 3,5; długość 88-90 mm</t>
  </si>
  <si>
    <t>Przyrządy do przetaczania płynów z możliwością mierzenia OCŻ</t>
  </si>
  <si>
    <t>Przyrząd do infuzji, regulacja niezależna od drenu, zacisk przesuwany dla krótkich przerw w infuzji, skala w kształcie koła obsługiwana jedną ręką, przepływ 0-250 ml/min.</t>
  </si>
  <si>
    <t>WARTOŚĆ OGÓŁEM :</t>
  </si>
  <si>
    <t xml:space="preserve">Wyroby jałowe muszą być zaopatrzone w etykietę na każdym opakowaniu. Z treści etykiety musi wynikać data sterylizacji oraz </t>
  </si>
  <si>
    <t>termin ważności</t>
  </si>
  <si>
    <t>grubość</t>
  </si>
  <si>
    <t>nitka</t>
  </si>
  <si>
    <t>ilość saszetek</t>
  </si>
  <si>
    <t>Kod</t>
  </si>
  <si>
    <t>Cena jedn. Netto</t>
  </si>
  <si>
    <t>Wartość netto</t>
  </si>
  <si>
    <t>Wartość brutto</t>
  </si>
  <si>
    <t>3/0</t>
  </si>
  <si>
    <t>2/0</t>
  </si>
  <si>
    <t>75 cm</t>
  </si>
  <si>
    <t>Bez igły</t>
  </si>
  <si>
    <t>4/0</t>
  </si>
  <si>
    <t xml:space="preserve">Bez igły </t>
  </si>
  <si>
    <t xml:space="preserve"> 90 cm</t>
  </si>
  <si>
    <t>45 cm</t>
  </si>
  <si>
    <t>Nici niewchłanialne, monofilament polipropylenowy</t>
  </si>
  <si>
    <t>7/0</t>
  </si>
  <si>
    <t>6/0</t>
  </si>
  <si>
    <t>5/0</t>
  </si>
  <si>
    <t>22 mm igła okrągła 1/2 koła podwójna</t>
  </si>
  <si>
    <t>4x75 cm</t>
  </si>
  <si>
    <t>szew syntetyczny monofilamentowy poliamidowy niewchłanialny</t>
  </si>
  <si>
    <t>Wartość ogółem:</t>
  </si>
  <si>
    <t>Wyroby jałowe muszą być zaopatrzone w etykietę na każdym opakowaniu. Z treści etykiety musi wynikać data sterylizacji oraz termin ważności</t>
  </si>
  <si>
    <t>70 mm igła okrągła podwójnie prosta</t>
  </si>
  <si>
    <t>40 mm 1/2 koła odwrotnie tnąca</t>
  </si>
  <si>
    <t>100cm</t>
  </si>
  <si>
    <t>grubość naczynia</t>
  </si>
  <si>
    <t>ilość klipsów</t>
  </si>
  <si>
    <t>Klips polimerowy niewchłanialny zamykający naczynie, od 3-10 mm</t>
  </si>
  <si>
    <t>3-10 mm</t>
  </si>
  <si>
    <t>Klips polimerowy niewchłanialny zamykający naczynie, od 7-16 mm</t>
  </si>
  <si>
    <t>7-16 mm</t>
  </si>
  <si>
    <t>Klips tytanowy średnioduzy, kształt podkowiasty</t>
  </si>
  <si>
    <t>Dreny do zestawów drenażowych szklanych dwubutlowych 100 x 50, ilość 200 szt.</t>
  </si>
  <si>
    <t>L.p.</t>
  </si>
  <si>
    <t>Opis przedmiotu zamówienia</t>
  </si>
  <si>
    <t>J.m.</t>
  </si>
  <si>
    <t>VAT</t>
  </si>
  <si>
    <t>numer katalogowy/ producent/ nazwa</t>
  </si>
  <si>
    <t>Pipety Pasteura plastikowe niejałowe 3ml</t>
  </si>
  <si>
    <t>Probówka z polipropylenu stożkowa z kołnierzem 7ml ze znacznikami</t>
  </si>
  <si>
    <t>Korki do probówek z pozycji 4</t>
  </si>
  <si>
    <t>Probówki z polistyrenu przejrzyste okrągłodenne 4ml/12x75/serologia</t>
  </si>
  <si>
    <t xml:space="preserve">Probówka z rozpylonym EDTA-K2, poj. 1ml do morfologii z korkiem </t>
  </si>
  <si>
    <t>Probówki biochemiczne z heparyną litową na 5-11 ml krwi z korkiem</t>
  </si>
  <si>
    <t>Probówki do koagulologii z korkiem na 1.8 ml krwi</t>
  </si>
  <si>
    <t>Probówki typu Eppendorf o poj. 1,5ml stożkowe</t>
  </si>
  <si>
    <t>Naczyńka do analizatora Technicon 0.5ml</t>
  </si>
  <si>
    <t>Naczyńka do analizatora Technicon 2ml</t>
  </si>
  <si>
    <t>Bagietka laboratoryjna z polipropylenu</t>
  </si>
  <si>
    <t>Bagietki koagulologiczne z polipropylenu z harpunem i łopatką</t>
  </si>
  <si>
    <t>Końcówki do pipet automatycznych do 200ul /żółta/</t>
  </si>
  <si>
    <t>Końcówki do pipet automatycznych do 1 000ul /niebieska/</t>
  </si>
  <si>
    <t>Pojemniki na próbki kału poj.60ml z zakrętką i łopatką</t>
  </si>
  <si>
    <t>RAZEM</t>
  </si>
  <si>
    <t>Lp</t>
  </si>
  <si>
    <t>Cena jedn. netto</t>
  </si>
  <si>
    <t>Ładunek do staplera liniowego</t>
  </si>
  <si>
    <t>Pasek do mocowania rurek tracheostomijnych z regulacją długości</t>
  </si>
  <si>
    <t>Wartość ogółem</t>
  </si>
  <si>
    <t>Zawartość
opakowania</t>
  </si>
  <si>
    <t>Ilość
opakowń
(szt)</t>
  </si>
  <si>
    <t>1.</t>
  </si>
  <si>
    <t>Papier krepowany  zielony  lub biały 120 x 120 cm</t>
  </si>
  <si>
    <t>125 ark</t>
  </si>
  <si>
    <t>3.</t>
  </si>
  <si>
    <t xml:space="preserve">Papier krepowany  zielony     75 x 75 cm    </t>
  </si>
  <si>
    <t>250 ark</t>
  </si>
  <si>
    <t>4.</t>
  </si>
  <si>
    <t>Papier krepowany biały         75 x 75 cm</t>
  </si>
  <si>
    <t>5.</t>
  </si>
  <si>
    <t>Testy paskowe  chem. formalinowe 150x30 mm</t>
  </si>
  <si>
    <t>6.</t>
  </si>
  <si>
    <t xml:space="preserve">Testy paskowe  chem. parowe do sterylizacji we wszystkich cyklach - wieloparametrowe. Wynik prawidłowy wskaźnik zmienia się z koloru kremowego na czarny </t>
  </si>
  <si>
    <t>240/480 ark</t>
  </si>
  <si>
    <t>7.</t>
  </si>
  <si>
    <t>rolki</t>
  </si>
  <si>
    <t>8.</t>
  </si>
  <si>
    <t>Rekaw   papierowo - foliowe     10 cm x 200 m   płaskie</t>
  </si>
  <si>
    <t>9.</t>
  </si>
  <si>
    <t>10.</t>
  </si>
  <si>
    <t>11.</t>
  </si>
  <si>
    <t>12.</t>
  </si>
  <si>
    <t>Rekaw   papierowo - foliowe     30 cm x 200 m   płaskie</t>
  </si>
  <si>
    <t>13.</t>
  </si>
  <si>
    <t>14.</t>
  </si>
  <si>
    <t>Rękawy  papierowo - foliowe 20 x 55 x 100 m   z fałdą</t>
  </si>
  <si>
    <t>15.</t>
  </si>
  <si>
    <t>16.</t>
  </si>
  <si>
    <t>Test   BOWIE - DICK  z arkuszem wczesnego ostrzegania</t>
  </si>
  <si>
    <t>op/a 20 szt/</t>
  </si>
  <si>
    <t>17.</t>
  </si>
  <si>
    <t xml:space="preserve">op. 100 sztuk </t>
  </si>
  <si>
    <t>18.</t>
  </si>
  <si>
    <t>19.</t>
  </si>
  <si>
    <t>20.</t>
  </si>
  <si>
    <t>Wskaźnik biologiczny o szybkim odczycie para wodna
odczyt po 3 godz.</t>
  </si>
  <si>
    <t>op. 50</t>
  </si>
  <si>
    <t>Cena jedn.netto</t>
  </si>
  <si>
    <t>Fartuch z flizeliny j. u. duży ochronny zielony</t>
  </si>
  <si>
    <t>Podkład z flizeliny j. u. jednostronnie folia 210x75</t>
  </si>
  <si>
    <t>Koszula z flizeliny (Gruba) zabiegowa wiązana na troki z tyłu, krótki rękaw</t>
  </si>
  <si>
    <t>Prześcieradło zielone z flizeliny j. u. 210x150</t>
  </si>
  <si>
    <t>Serweta zielona z flizeliny j. u. 70x70</t>
  </si>
  <si>
    <t xml:space="preserve">Czepek okrągły chirurgiczny wykonany z przewiewnej włókniny, ściągnięty lekką gumką pakowany w kartoniki </t>
  </si>
  <si>
    <t>SZT</t>
  </si>
  <si>
    <t>Czepek chirurgiczny męski, z włókniny pochłaniającej pot wiązany z tyłu  na troki, typu furażerka z przewiewnym denkiem z przewiewnej włókniny  perforowanej , niejałowy , pakowany w kartonikach rozmiar XL</t>
  </si>
  <si>
    <t>Czepek chirurgiczny damski z włókniny pochłaniającej pot, z przewiewnym denkiem z włókniny perforowanej, podwyższony, ściągany gumką z tyłu, pakowany w  kartonikach</t>
  </si>
  <si>
    <t>Pokrowiec na buty chirurgiczny, z mocnej włókniny, odporny na przetarcie</t>
  </si>
  <si>
    <t>Podkład włókninowy higieniczny o wym mnin 210 x 160 cm</t>
  </si>
  <si>
    <t>Ekonomiczny podkład higieniczny o wymiarach 75 x 100cm, wykonany z mocnego laminatu nieprzemakalnego.</t>
  </si>
  <si>
    <t>Sterylny pokrowiec na na aparaturę, o średnicy 50cm wykonany z folii PE, ściągnięty wyjątkowo elastyczną gumką umożliwiającą łatwe nałożenie na przyrząd</t>
  </si>
  <si>
    <t>Sterylny pokrowiec na na aparaturę, o średnicy 80cm wykonany z folii PE, ściągnięty wyjątkowo elastyczną gumką umożliwiającą łatwe nałożenie na przyrząd</t>
  </si>
  <si>
    <t>Pokrowiec sterylny foliowy dł.  2m- 2,5m i szer. 13 - 16 cm  na przewody teleskopowo złożony  z taśmami  do mocowania na końcówkach odpornymi na rozmiękanie</t>
  </si>
  <si>
    <t>Czepek chirurgiczny typu furażerka, boki wykonane z dwóch warstw chłonnej włókniny. Pakowany w kartonik. Kolor niebieski lub zielony</t>
  </si>
  <si>
    <t>czepek chirurgiczny w kształcie beretu. Pakowany w kartonik, kolor zielony.</t>
  </si>
  <si>
    <t>Bardzo chłonne podkłady z rozdrobnionej celulozy z jedną warstwą nieprzemakalną o wym. 60x90 cm</t>
  </si>
  <si>
    <t xml:space="preserve">prześcieradło j.u.  papierowe w roli o wymiarach 50/80mb rolka </t>
  </si>
  <si>
    <t>rolka</t>
  </si>
  <si>
    <t xml:space="preserve">prześcieradło j.u. papierowe w roli o wymiarach 60/80mb rolka </t>
  </si>
  <si>
    <t>prześcieradła paierowe foliowane (nieprzemakalne) o wymiarach 50/70mb rolka</t>
  </si>
  <si>
    <t>nazwa</t>
  </si>
  <si>
    <t>Włókninowy, sterylny opatrunek do zabezpieczania wkłuć obwodowych, posiadający luźną podkładkę, zaokrąglone brzegi,klej akrylowy rozmiar 7,6 cm x 5,1 cm, opakowanie papierowo-foliowe</t>
  </si>
  <si>
    <t>Przylepiec hypoalergiczny z bialego jedwabiu z klejem akrylowym z ząbkowanymi brzegami ułatwiającymi dzielenie bez użycia nożyczek; o duzej wytrzymałości mechanicznej, oddychający, przepuszczalny dla pary i powietrza.1,25cm x 9,1-9,15m</t>
  </si>
  <si>
    <t>Przylepiec opatrunkowy na białej włókninie perforowanej, półelastycznej o wysokiej przylepnosci, wodoodporny, hypoalergiczny, z klejem akrylowym, na rolce,z papierem podkładowym 5cm x 10m</t>
  </si>
  <si>
    <t>Przylepiec hypoalergiczny z bialego jedwabiu z klejem akrylowym z ząbkowanymi brzegami ułatwiającymi dzielenie bez użycia nożyczek; o duzej wytrzymałości mechanicznej, oddychający, przepuszczalny dla pary i powietrza.2,5cm x 9,1-9,15m</t>
  </si>
  <si>
    <t>Przylepiec chirurgiczny, z włókniny poliestrowej bez zawartości wiskozy i celulozy, hypoalergiczny, perforowany na całej powierzchni umożliwiającej dzielenie bez nożyczek wzdłuż i w poprzek, oddychający, z klejem akrylowym, wodoodporny, o dużej przylepności długoterminowej i pierwotnej 1,,25cm x 9,1-9,15m</t>
  </si>
  <si>
    <t xml:space="preserve">Plaster opatrunkowy włókninowy, hypoalergiczny, przepuszczalny dla pary wodnej i powietrza o wymiarach 1m x 6cm </t>
  </si>
  <si>
    <t>Plaster opatrunkowy włókninowy, hypoalergiczny, przepuszczalny dla pary wodnej i powietrza o wymiarach 1m x 8cm</t>
  </si>
  <si>
    <t>Półprzepuszczalny przeroczysty opatrunek z poliuretanu na rolce. Klej akrylowy równomiernie naniesiony na całą powierzchnię przylepną. 2 warstwy zabezpieczające. Górny aplikator z miarką metryczną dzielony na 2 równe części. Odporny na działanie środków działanie środków dezynfekcyjnych zawierających alkohol. Rozmiar 15cmx10m</t>
  </si>
  <si>
    <t>Szt</t>
  </si>
  <si>
    <t>Samoprzylepny absorpcyjny opatrunek hydrokoloidowy cienki,kwadratowy na kleju akrylowym o wymiarze 10cmx10cm</t>
  </si>
  <si>
    <t>Opatrunek alginianowy ze 100% włókna alginianu wapnia do opatrywania ran trudno gojących się również do ran zainfekowanych pakowane pojedynczo, sterylny.rozmiar 5 cm x 5 cm</t>
  </si>
  <si>
    <t>Opatrunek alginianowy ze 100% włókna alginianu wapnia do opatrywania ran trudno gojących się również do ran zainfekowanych pakowane pojedynczo, sterylny.rozmiar 10 cm x 10 cm</t>
  </si>
  <si>
    <t>Porowaty przylepny opatrunek z pianki poliuretanowej,wysoce apsorpcyjny, do ran z duża ilością wysięku,nie przywierający do rany,mogący pozostawać na skórze do 7 dni,stanowiący barierę dla wirusów i bakterii, pakowana pojedynczo, sterylny,zewnętrznie wodoodporny,Rozmiar 14,3 cm x 15,6 cm</t>
  </si>
  <si>
    <t>Porowaty przylepny opatrunek z pianki poliuretanowej,wysoce apsorpcyjny, do ran z duża ilością wysięku,nie przywierający do rany,mogący pozostawać na skórze do 7 dni,stanowiący barierę dla wirusów i bakterii, pakowana pojedynczo, sterylny,zewnętrznie wodoodporny,Rozmiar 19 cm x 22,2 cm</t>
  </si>
  <si>
    <t>Sterylny, przezroczysty,trójwarstwowy, akrylowy opatrunek, cienki, warstwa chłonna akrylowo polimerowa3.8x5.7cm, dobrze przylegający, stanowiący barierę dla płynów, bakterii i wirusów, mogący pozostawać na skórze do 7 dni; zmniejsza ryzyko maceracji skóry, nie zawiera lateksu, eliminuje nieprzyjemny zapach, ramka do aplikacji,rozmiar 7.6x9.5cm</t>
  </si>
  <si>
    <t>Sterylny, przezroczysty,trójwarstwowy, akrylowy opatrunek, cienki, warstwa chłonna akrylowo polimerowa8,5cm x 10,7 cm , dobrze przylegający, stanowiący barierę dla płynów, bakterii i wirusów, mogący pozostawać na skórze do 7 dni; zmniejsza ryzyko maceracji skóry, nie zawiera lateksu, eliminuje nieprzyjemny zapach, ramka do aplikacji,owalny,rozmiar 14,2 cm x 15,8cm</t>
  </si>
  <si>
    <t>Sterylny, przezroczysty,trójwarstwowy, akrylowy opatrunek, cienki, warstwa chłonna akrylowo polimerowa14.9x15.2cm , dobrze przylegający, stanowiący barierę dla płynów, bakterii i wirusów, mogący pozostawać na skórze do 7 dni; zmniejsza ryzyko maceracji skóry, nie zawiera lateksu, eliminuje nieprzyjemny zapach, ramka do aplikacji,kwadratowy,rozmiar 20.0x20.3cm</t>
  </si>
  <si>
    <t>Jałowy alginianowy opatrunek w formie taśmy.pakowany pojedynczo,szer. 2cm dł.30,4 cm</t>
  </si>
  <si>
    <t>Sterylny, przezroczysty,trójwarstwowy, akrylowy opatrunek, cienki, warstwa chłonna akrylowo polimerowa, dobrze przylegający, stanowiący barierę dla płynów, bakterii i wirusów, mogący pozostawać na skórze do 7 dni; zmniejsza ryzyko maceracji skóry, nie zawiera lateksu, eliminuje nieprzyjemny zapach, ramka do aplikacji,krzyżowy 16,8 cm x 19cm</t>
  </si>
  <si>
    <t>hydrożelowy wypełniacz do ran,nie zawirający lateksu,bez srodków konserwujących i drażniących,sterylny,tubka 15mg</t>
  </si>
  <si>
    <t>op. Po 25 sztuk</t>
  </si>
  <si>
    <t>system zamykania ran pasek z porowatej włókniny wzmocnionej włóknami z syntetycznego jedwabiu 47mm x 12 mm z przylepcem o rozmiarze 60 mm x 47 mm w folii poliuretanowej z ramką do aseptycznej aplikacji, sterylne jedna sztuka w opakowaniu. Opakowanie zbiorcze - plastikowy dyspenser</t>
  </si>
  <si>
    <t>j.m</t>
  </si>
  <si>
    <t>ilość</t>
  </si>
  <si>
    <t>cena jedn. neto</t>
  </si>
  <si>
    <r>
      <t xml:space="preserve">Serweta z otworem operacyjna, </t>
    </r>
    <r>
      <rPr>
        <sz val="9"/>
        <rFont val="Arial"/>
        <family val="2"/>
      </rPr>
      <t>samoprzylepna, dwuczęściowa z możliwością regulacji średnicy otworu 75x90 cm</t>
    </r>
  </si>
  <si>
    <t>Kaniula  0,6 dla noworodków , bez portu bocznego ze zdejmowanym uchwytem ulatwiajacym wkłucie wykonana z PTFE.</t>
  </si>
  <si>
    <t xml:space="preserve">Papier do  KTG  OXFORD TEAM  143 x 150 x 300 </t>
  </si>
  <si>
    <t>Papier do  KTG  152 x 100 x 150</t>
  </si>
  <si>
    <t>Papier do Videoprintera Mitsubishi K65HM  110x21</t>
  </si>
  <si>
    <t>Papier do Videoprintera Mitsubishi K61B</t>
  </si>
  <si>
    <t>Papier do  EKG  ( firmy FARUM E-300 ) 110 x 40</t>
  </si>
  <si>
    <t>Papier  do EKG  SCHILER    AT - 1 90x90x400</t>
  </si>
  <si>
    <t>Papier  do EKG  112x25</t>
  </si>
  <si>
    <t>Papier do EKG 100x25</t>
  </si>
  <si>
    <t>Papier Hawlett Packard  M1709 A   210 x 300 x 200</t>
  </si>
  <si>
    <t>Midi Card 130x25</t>
  </si>
  <si>
    <t>Papier do Lifepack 11 RS 100     107,75 x 23</t>
  </si>
  <si>
    <t>Blony do mamografii a/100 szt   postać:18 x 24</t>
  </si>
  <si>
    <t>op.</t>
  </si>
  <si>
    <t>Błony do mamografii a/100 szt postać:24 x 30</t>
  </si>
  <si>
    <t xml:space="preserve">wywoływacz G138i 2x20l </t>
  </si>
  <si>
    <t xml:space="preserve">utrwalacz G334i 2x25l </t>
  </si>
  <si>
    <t>Filmy tego samego producrenta i tej samej marki</t>
  </si>
  <si>
    <t>Co najmniej trzy warstwy emulsji światłoczułej na jednej stronie błony</t>
  </si>
  <si>
    <t>Zastosowanie technologii płaskich kryształów halogenków srebra</t>
  </si>
  <si>
    <t>Zaczernienie D min.&lt; 0,22</t>
  </si>
  <si>
    <t>Zaczernienie D max. &gt;4.40 lub = 4.40</t>
  </si>
  <si>
    <t xml:space="preserve">dokładny opis przedmiotu zamówienia i jego </t>
  </si>
  <si>
    <t>Jednostka</t>
  </si>
  <si>
    <t>cena jedn. netto</t>
  </si>
  <si>
    <t>Wartość</t>
  </si>
  <si>
    <t xml:space="preserve">          Producent</t>
  </si>
  <si>
    <t>parametry</t>
  </si>
  <si>
    <t>miary</t>
  </si>
  <si>
    <t>brutto</t>
  </si>
  <si>
    <t>Masa Fango</t>
  </si>
  <si>
    <t>kg</t>
  </si>
  <si>
    <t>Folia do Fango</t>
  </si>
  <si>
    <t>m</t>
  </si>
  <si>
    <t>Katetery do przepłukiwań naczyń</t>
  </si>
  <si>
    <t>Kateter do ebolektomii</t>
  </si>
  <si>
    <t xml:space="preserve">Ilość </t>
  </si>
  <si>
    <t>Kaniula dotętnicza z zaworem odcinającym 20G/1,10mmx45mm</t>
  </si>
  <si>
    <t>Nr katalogowy/kod</t>
  </si>
  <si>
    <t>Nr katalogowy / kod</t>
  </si>
  <si>
    <t>Rękawy  papierowo - foliowe      5 cm x 200 m    płaskie próbka 3-5 m</t>
  </si>
  <si>
    <t>Rekaw   papierowo - foliowe     15 cm x 200 m   płaskie próbka 3-5 m</t>
  </si>
  <si>
    <t>Rekaw   papierowo - foliowe     25 cm x 200 m   płaskie próbka 3-5 m</t>
  </si>
  <si>
    <t>Rękawy  papierowo - foliowe 15 x 5  x 100 m  z fałdą próbka 3-5 m</t>
  </si>
  <si>
    <t>Rękawy  papierowo - foliowe 40 x 8 x 100 m   z fałdą próbka 3-5 m</t>
  </si>
  <si>
    <r>
      <t>Maska chirurgiczna</t>
    </r>
    <r>
      <rPr>
        <sz val="9"/>
        <rFont val="Arial"/>
        <family val="2"/>
      </rPr>
      <t xml:space="preserve">  trójwarstwowa pełnobarierowa zawiązywana na troki, wykonana z wysokiej jakości włóknin nie powodujących podrażnień skóry, sposób pakowania w kartoniki gwarantujący higieniczne przechowywanie i wyjmowanie. Spełniające wymogi normy EN 14683</t>
    </r>
  </si>
  <si>
    <r>
      <t>Maska chirurgiczna</t>
    </r>
    <r>
      <rPr>
        <sz val="9"/>
        <rFont val="Arial"/>
        <family val="2"/>
      </rPr>
      <t xml:space="preserve">  trójwarstwowa pełnobarierowa z gumkami na uszy, wykonana z wysokiej jakości włóknin nie powodujących podrażnień skóry, sposób pakowania w kartoniki gwarantujący higieniczne przechowywanie i wyjmowanie.Spełniające wymogi normy EN 14683</t>
    </r>
  </si>
  <si>
    <r>
      <t>Ubranie chirurgiczne męskie</t>
    </r>
    <r>
      <rPr>
        <sz val="9"/>
        <rFont val="Arial"/>
        <family val="2"/>
      </rPr>
      <t xml:space="preserve"> -materiał: włóknina SMMS lub SMMS 100% polipropylen, masa 45g/m2, kolor – niebieski lub zielony.
Spodnie:
Nogawki bez ściągaczy. Zamiast gumki wciągnięty jest trok uszyty z tej samej włókniny co cały komplet, szycie overlock,  podwinięte nogawki
Bluza: biała lamówka jako wykończenie wycięcia pod szyją ( "V"), krótkie podwinięte rękawy, na dole bluzy kieszeń</t>
    </r>
  </si>
  <si>
    <t>Wkłady w 100% kompatybilne ze wstrzykiwaczem Medrad VISTRON CT ( komplet składający się z wkładu do kontrastu o pojemności 200 ml oraz złącza niskiego ciśnienia</t>
  </si>
  <si>
    <t xml:space="preserve">                            22G  0,9 x 25mm niebieska</t>
  </si>
  <si>
    <t>Koreczki do kaniul typu Combi ,  zabezpieczające kaniule i strzykawki , sterylne, trzpień poniżej krawędzi korka</t>
  </si>
  <si>
    <t>Koreczki do kaniul, sterylne, trzpień poniżej krawędzi korka</t>
  </si>
  <si>
    <t xml:space="preserve">Zamknięty system do nawilżania tlenu typu "Respiflo" w zestawie z adapterem do reduktora tlenowego.Uniwersalny: stosowany do inhalacji, nebulizacji zimnej lub ciepłej oraz do aktywnych nawilżaczy do respiratora. Butelka wypełniona jałową, wolną od pirogenów wodą, ma być wyposażona w system mikrodyfuzorów (znajdujący się w podstawie butelki), umożliwiający przepływ tlenu przez całą objętość wody, z 4 bocznymi portami umożliwiającymi podłączenie głowicy do nebulizacji lub podłączenie nawilżacza do respiratora. Pojemność 500ml. </t>
  </si>
  <si>
    <t>WARUNKI GRANICZNE PRZEDMIOTU ZAMÓWIENIA</t>
  </si>
  <si>
    <t>2.        Pojemniki z wodą destylowaną do nawilżania tlenu podawanego pacjentom typu Respiflo powinny posiadać co najmniej 24 miesięczny okres przydatności do użycia.</t>
  </si>
  <si>
    <t>4.        Wykonawca, którego oferta zostanie wybrana obowiązany jest do nieodpłatnego dostarczenia przejściówek lub innych łączników o ile będą one niezbędne do prawidłowego funkcjonowania systemu nawilżania.</t>
  </si>
  <si>
    <t>5.        Pojemnik winien być wykonany z materiału łatwego do utylizacji.</t>
  </si>
  <si>
    <t>Producent, numer katalogowy</t>
  </si>
  <si>
    <t xml:space="preserve">Wkłady jednorazowego użytku:· pojemność 2000 ml +/- 5%
· posiadające hydrofobowy zawór zabezpieczający instalację próżniową przed zalaniem
· odcięcie ssania przez zawór hydrofobowy po zebraniu co najmniej 1800 ml płynu
· średnica pokrywy wkładu 10 cm
· na pokrywie tylko 2 przyłącza: do próżni i do pacjenta (brak dodatkowych otworów w pokrywie, zamykanych korkami, łączonych dodatkowymi łącznikami itp.)
· szczelne zamknięcie wkładu 
· wykonane z miękkiego materiału niezawierającego PCV
· pojedynczo pakowane w opakowanie typu folia lub folia – papier z trwale naniesioną datą ważności 
</t>
  </si>
  <si>
    <t xml:space="preserve">Pojemniki wielorazowego użytku:· kompatybilne z wkładami jednorazowymi
· zapewniające prawidłowe działanie ssaka (rozprężanie worka i zasysanie treści)
· z czytelną skalą umożliwiającą odczytanie ilości odessanej treści z podziałką co 25 ml
· odporne na uszkodzenia mechaniczne  - wykonane z nietłukącego się tworzywa sztucznego, nadające się do sterylizacji w temp. powyżej 100 stopni C i dezynfekcji w powszechnie stosowanych środkach dezynfekcyjnych
· posiadające zintegrowany zawór do otwierania i zamykania próżni.
</t>
  </si>
  <si>
    <t>Filtr elektrostatyczny oddechowy do zastosowania na bloku operacyjnym: - skuteczność filtracji bakteryjnej min. 99,99%;
- skuteczność filtracji wirusowej min. 99,99%;
- opór przepływu przy 60l/min. &lt;2cm H20;
- waga max. 19 g;
- przestrzeń martwa max. 35ml;
- zakres objętości oddechowych: 150-1200ml;
- czas pracy do 24 godzin;
- sterylne pakowane pojedynczo
- złącza 22M/15F-22F/15M ISO
- wyposażone w port do kapnografii                                              - sterylne pakowane pojedynczo</t>
  </si>
  <si>
    <t>Filtr elektrostatyczny oddechowy z wymiennikiem ciepła i wilgoci do zastosowania na oddziale intensywnej terapii:- skuteczność filtracji bakteryjnej min. 99,99%;
- skuteczność filtracji wirusowej min. 99,99%;
- skuteczność nawilżania przy VT 500ml &gt;30 mgH2O/L;
- temperatura wyjściowa &gt;30st.C przy VT=250, 500, 750, 1000ml po 2 godzinach.
- opór przepływu przy 60l/min. &lt;3,5 cm H20;
- waga max. 35 g;
- przestrzeń martwa max. 45ml;
- zakres objętości oddechowych: 150-1200ml;
- czas pracy  do 24 godziny;
- sterylne pakowane pojedynczo
- złącza 22M/15F-22F/15M ISO
- wyposażone w port do kapnografii</t>
  </si>
  <si>
    <t>Wymiennik ciepła i wilgoci do tracheostomii (celulozowy) z portem tlenowym i portem do odsysania:- wbudowany port do podłączenia tlenu;
- centralnie umieszczony port do odsysania;
- opór przepływu przy 60l/min. &lt;2cm H20;
- masa max. 9 g;
- przestrzeń martwa max. 18ml;
- temperatura wyjściowa min. przy VT 500ml 28 st.C;
- nawilżanie min. 28,4mg H20/L przy VT=500ml
- dla pacjentów o masie ciała powyżej 15kg;
- złącza ISO 15F;
- czas pracy 24 godz.;
- sterylne pakowane, pojedynczo.
-powierzchnia wymiany wilgoci &gt; 500cm2</t>
  </si>
  <si>
    <t>lp</t>
  </si>
  <si>
    <t>wartość netto</t>
  </si>
  <si>
    <t>wartość brutto</t>
  </si>
  <si>
    <t>producent/ nazwa/ numer katalogowy</t>
  </si>
  <si>
    <t>gaza wyjał.17nit. 0.,5 m2</t>
  </si>
  <si>
    <t>gaza wyjał.17nit. 1 m2</t>
  </si>
  <si>
    <t>komp.niejał.włókninowe 4w. 40g 7,5 - 7,5 x 100</t>
  </si>
  <si>
    <t>komp.niejał.włókninowe 4w. 40g 10-10 x 100</t>
  </si>
  <si>
    <t>komp.włókn.niej.4w. 40g  5-5 x 100</t>
  </si>
  <si>
    <t>opaska dziana 4m - 5 cm</t>
  </si>
  <si>
    <t>opaska dziana  4m - 10 cm</t>
  </si>
  <si>
    <t>opaska dziana 4m - 15 cm</t>
  </si>
  <si>
    <t>opaska wysciel.pod gips naturalna  15 x 3 m</t>
  </si>
  <si>
    <t>opaska wysciel.pod gips naturalna 10 x 3 m</t>
  </si>
  <si>
    <t xml:space="preserve">wata opatr. 500 g </t>
  </si>
  <si>
    <t>lignina rolki 150g</t>
  </si>
  <si>
    <t>chusta trójkątna bawełniana</t>
  </si>
  <si>
    <t>opaska wyściel pod gips naturalna 12x3m</t>
  </si>
  <si>
    <t>op. gips. szybkowiąż.do 5-6min  3m - 12 cm</t>
  </si>
  <si>
    <t>op.gips.szybkowiąż.do 5-6min 3m - 10 cm</t>
  </si>
  <si>
    <t>op.gips. szybkowiąż.do 5-6 min 3m - 14-15cm</t>
  </si>
  <si>
    <t>komp gaz. niejał.8w.13nit. 7,5 x 7,5x100</t>
  </si>
  <si>
    <t>komp.gaz.niejał 8w.13nit. 10-10 x100</t>
  </si>
  <si>
    <t>lignina arkusze 5kg</t>
  </si>
  <si>
    <t>5kg</t>
  </si>
  <si>
    <t>lignina arkusze 5kg(cięta 15*20cm)</t>
  </si>
  <si>
    <t>Podkłady ginekologiczne nadające się do sterylizacji 34*9</t>
  </si>
  <si>
    <t xml:space="preserve"> szt</t>
  </si>
  <si>
    <t>dziany rękaw elestyczny typu codofix nr 6</t>
  </si>
  <si>
    <t>10 m</t>
  </si>
  <si>
    <t>dziany rękaw elastyczny typu codofix nr 8</t>
  </si>
  <si>
    <t>10m</t>
  </si>
  <si>
    <t>dziany rękaw elestyczny typu codofix nr14</t>
  </si>
  <si>
    <t>dziany rękaw elestyczny typu codofix nr 10</t>
  </si>
  <si>
    <t>WYROBY GAZOWE MUSZĄ BYĆ STERYLIZOWANE PARĄ WODNĄ</t>
  </si>
  <si>
    <t>Kompresy 17nitk. 16w. 10x10 a 100 z nitką RTG, klasa IIa, reg 7</t>
  </si>
  <si>
    <t>op.100szt.</t>
  </si>
  <si>
    <t>2.</t>
  </si>
  <si>
    <t xml:space="preserve">Kompresy 17nitk. 16w. 7,5x7,5 a 100 z nitką RTG, klasa IIa, reg. 7 </t>
  </si>
  <si>
    <t>Kompresy 17nitk. 16w. 10x10 a 100, klasa IIa, reg 7</t>
  </si>
  <si>
    <t xml:space="preserve">Kompresy 17nitk. 16w. 7,5x7,5 a 100, klasa IIa, reg. 7 </t>
  </si>
  <si>
    <t>Jałowe tampony z 20n. gazy w kształcie kuli, miękkie, zwinięte z jednego kawałaka gazy, z nitką rtg , 13 cm x13 cm</t>
  </si>
  <si>
    <t>150 szt.</t>
  </si>
  <si>
    <t xml:space="preserve">Jałowe tampony z 20n. gazy w kształcie kuli, miękkie, zwinięte z jednego kawałaka gazy, z nitką rtg, 20cm x 20 cm </t>
  </si>
  <si>
    <t>4 szt.</t>
  </si>
  <si>
    <t xml:space="preserve">Jałowe tampony z 20n. gazy w kształcie kuli, miękkie, zwinięte z jednego kawałaka gazy, z nitką rtg, 24cm x 24cm </t>
  </si>
  <si>
    <t>10 szt.</t>
  </si>
  <si>
    <t>Jałowe, małe  tampony z 20n. gazy w kształcie fasolki, twarde, zwinięte z jednego kawałaka gazy, z nitką rtg,</t>
  </si>
  <si>
    <t>300szt</t>
  </si>
  <si>
    <t>Jałowe, średnie tampony z 20n. gazy w kształcie fasolki, twarde, zwinięte z jednego kawałaka gazy, z nitką rtg,</t>
  </si>
  <si>
    <t>Jałowe, duże tampony z 20n. gazy w kształcie fasolki, twarde, zwinięte z jednego kawałaka gazy, z nitką rtg</t>
  </si>
  <si>
    <t>160szt</t>
  </si>
  <si>
    <t xml:space="preserve">Siatkowy kompres maściowy, impregnowany maścią neutralną, trójskładnikową  5cm x 5 cm </t>
  </si>
  <si>
    <t>10szt</t>
  </si>
  <si>
    <t xml:space="preserve">Siatkowy kompres maściowy, impregnowany maścią neutralną, trójskładnikową  7,5cm x 10 cm </t>
  </si>
  <si>
    <t xml:space="preserve">Siatkowy kompres maściowy, impregnowany maścią neutralną, trójskładnikową  10cm x 10 cm </t>
  </si>
  <si>
    <t>10szt.</t>
  </si>
  <si>
    <t xml:space="preserve">Opaska elastyczna tkana, z dwoma zapinkami, pakowana pojedynczo w kartonik, 15cm x 5m  </t>
  </si>
  <si>
    <t>1 szt.</t>
  </si>
  <si>
    <t xml:space="preserve">Opaska elastyczna tkana, z zapinką, pakowana pojedynczo w kartonik, 12cm x 5m  </t>
  </si>
  <si>
    <t>serweta 4w 45*45 z nitką i tasiemką radiacyjną</t>
  </si>
  <si>
    <t>pianka do higieny skóry 400ml</t>
  </si>
  <si>
    <t>krem ochronny do skóry 200ml</t>
  </si>
  <si>
    <t>opatrunek typu tampograss 2cm/5m</t>
  </si>
  <si>
    <t>WARTOŚĆ OGÓŁEM</t>
  </si>
  <si>
    <t>do aparatu Gambro AK 95 S:</t>
  </si>
  <si>
    <t>parametry linii krwi:</t>
  </si>
  <si>
    <t>średnica odcinka pompy krwi – 8 mm</t>
  </si>
  <si>
    <t>średnica zbiorniczka żylnego – 22 mm</t>
  </si>
  <si>
    <t xml:space="preserve">minimalny skład zestawu: </t>
  </si>
  <si>
    <t>-          zaciski</t>
  </si>
  <si>
    <t>-          igła do nakłucia butelki</t>
  </si>
  <si>
    <t>-          łącznik segmentu krwi</t>
  </si>
  <si>
    <t>do aparatu HDM Fresenius 4008 B:</t>
  </si>
  <si>
    <t>uniwersalne zestawy linii krwi /dreny tętniczo – żylne/ do hemodializy</t>
  </si>
  <si>
    <t xml:space="preserve"> worek 2 litrowy</t>
  </si>
  <si>
    <t>Filtr dializatu do aparatu HDM Fresenius 4008 S:</t>
  </si>
  <si>
    <t xml:space="preserve">15 G  A  / 1,8 x 25 mm/   </t>
  </si>
  <si>
    <t xml:space="preserve">16 G  A  / 1,6 x 25 mm/   </t>
  </si>
  <si>
    <t>16 G  V  / 1,6 x 25 mm/</t>
  </si>
  <si>
    <t>17 G  A  / 1,5 x 25 mm/</t>
  </si>
  <si>
    <t xml:space="preserve">17 G  V  / 1,5 x 25 mm/   </t>
  </si>
  <si>
    <t>15 G  V  / 1,8 x 25 mm/</t>
  </si>
  <si>
    <t xml:space="preserve">szt. </t>
  </si>
  <si>
    <t>Wyszczególnienie</t>
  </si>
  <si>
    <t xml:space="preserve">Razem </t>
  </si>
  <si>
    <t xml:space="preserve">długość cewnika 15 cm </t>
  </si>
  <si>
    <t xml:space="preserve">długość cewnika 20 cm </t>
  </si>
  <si>
    <t xml:space="preserve">ilość </t>
  </si>
  <si>
    <t>Nazwa asortymentu</t>
  </si>
  <si>
    <t>Nr katalogowy</t>
  </si>
  <si>
    <t>Wkręty gąbczaste 6,5 krzyżakowe samogwintujace różne typy</t>
  </si>
  <si>
    <t>Wkręt korowy 3,5 samogwintujacy S stal lub tytan</t>
  </si>
  <si>
    <t>Wkręt łódkowaty samogwin. 4,0 x częsciowo gwintowany</t>
  </si>
  <si>
    <t>Wkręt korowy 2mm samogwintujacy S stal lub tytan</t>
  </si>
  <si>
    <t>Wkręt kostkowy samogwintujacy krzyżowy, różne długości</t>
  </si>
  <si>
    <t>Wkręty kostne tytanowe samogwintujące 2,7 mm S</t>
  </si>
  <si>
    <t>Mikrowkręty gabczaste kaniulowane 2mm stalowe, różne długości</t>
  </si>
  <si>
    <t>Wkręty kostne kompresyjne z podwójnym gwintem kaniulowane (Herbert)</t>
  </si>
  <si>
    <t>Wkręty kostne tytanowe samogwintujace 1,5 mm S</t>
  </si>
  <si>
    <t>Wkręty kaniulowane 4,5 różne rozmiary</t>
  </si>
  <si>
    <t>Wkręty kaniulowane 7 różne rozmiary</t>
  </si>
  <si>
    <t>Drut Kirschnera różne rozmiary</t>
  </si>
  <si>
    <t xml:space="preserve">Gwóźdź HACKETHAL-EPIBLOC różne rozmiary   </t>
  </si>
  <si>
    <t>Podkładki, różne typy</t>
  </si>
  <si>
    <t>Wiertła różne rozmiary</t>
  </si>
  <si>
    <t>Piłki Gigli</t>
  </si>
  <si>
    <t>rurka tracheostomijna z mankietem wysokoobjętościowym niskociśnieniowym  z linią RTG ze stałym transparentnym  szyldem  z oznaczeniem średnicy zewnętrznej i wewnętrznej rurki,  transparentny balonik kontrolny oraz dren łączący z rurką,  transparentny łącznik 15 mm ,  w komplecie tasiemka oraz prowadnica  rozm 5-10</t>
  </si>
  <si>
    <t>Filtr mechaniczny Hygroster z wydzielonym wymiennikiem ciepła i wilgoci posiadający następujące parametry : Wydajność nawilżania przy VT 500 ml &gt;33mg/l; Wydajność filtracyjna dla bakterii I wirusów 99,999999%, powierzchnia wymiany wilgoci ok. 2000 cm2, martwa przestrzeń max 98 ml; masa max 55 g. wydajnośc wymiany ciepła powyżej 32 stopni Celcjusza przy VT 250 ml. sterylny, pakowany pojedyńczo</t>
  </si>
  <si>
    <t>Obwody anestezjologiczne z PCW dla dorosłych o długości ramion 120 cm, złącza respir. 22Flex-22Flex. Z równoległoram. trójnik „Y” bez portów, ze złącz. pacj. 22M/15F. Dodatkowe ramię 60 cm ze złącz. 22Flex-22M, worek oddechowy bezlateksowy 2 l na ramieniu dodatkowym, jałowe, pakowane pojedynczo.</t>
  </si>
  <si>
    <t>Obwody do IOM z PCW dla dorosłych o długości ramion 150 cm, równoległoramienny trójnik „Y”z portami, ze złączami pacjenta 22M/15F, złącza respiratora 22Flex-22Flex, jałowe, pakowane pojedynczo.</t>
  </si>
  <si>
    <t>Rurka tracheostomijna z mankietem wysokoobjetościowym niskociśnieniowym z przedłużoną częścią proksymalną z obrotowym szyldem oraz z wewnętrzną kaniulą rozm 5,6,7,8,</t>
  </si>
  <si>
    <t>Rurka tracheostomijna z medycznego PCV z obrotowym szyldem  z otworem fenestracyjnym z mankietem wraz z dwoma wielorazowymi kaniulami  wewnętrznymi z otworem fenestracyjnym i bez otworu  z obrotowymi łącznikami  i złączem bagnetowym,   w komplecie obturator oraz koreczek do dekaniulacji oraz taśma do mocowania różne rozmiary 4,5,8,10</t>
  </si>
  <si>
    <t>zaciski, układ zawirowujący krew w liniach, 2 porty do podawania leków do zbiorniczka żylnego</t>
  </si>
  <si>
    <t>długość implantu 170 mm</t>
  </si>
  <si>
    <t>długość implantu 210 mm</t>
  </si>
  <si>
    <t>Przyrząd  do przetaczania płynów infuzyjnych, komora kroplowa wolna od PVC, całość bez zawartości ftalanów (informacja na opakowaniu jednostkowym), zacisk rolkowy wyposażony w uchwyt na dren oraz możliwość zabezpieczenia igły biorczej po użyciu, nazwa producenta na zaciskaczu, opakowanie kolorystyczne folia-papier, sterylny</t>
  </si>
  <si>
    <t>Przyrząd  do przetaczania  krwi, transfuzji, komora kroplowa wolna od PVC, całość bez zawartości ftalanów (informacja na opakowaniu jednostkowym), zacisk rolkowy wyposażony w uchwyt na dren oraz możliwość zabezpieczenia igły biorczej po użyciu, nazwa producenta na zaciskaczu, opakowanie kolorystyczne folia-papier, sterylny</t>
  </si>
  <si>
    <t>Przyrząd do przetoczeń płynów światłoczułych - czarny, komora kroplowa wolna od PVC, całość bez zawartości ftalanów (informacja na opakowaniu jednostkowym), zacisk rolkowy wyposażony w uchwyt na dren oraz możliwość zabezpieczenia igły biorczej po użyciu, nazwa producenta na zaciskaczu, opakowanie kolorystyczne folia-papier, sterylny</t>
  </si>
  <si>
    <t>Cewnik do odsys.gór.dróg oddech. Ch 06 / 40cm powierzchnia zmrożona, jeden otwór centralny i dwa otwory boczne naprzeciwległe,kolorowy półprzeźroczysty konektor oznaczający rozmiar cewnika. Pakowane folia-papier - sterylny.</t>
  </si>
  <si>
    <t>Cewnik do odsys.gór.dróg oddech. Ch 08 / 40cm powierzchnia zmrożona, jeden otwór centralny i dwa otwory boczne naprzeciwległe,kolorowy półprzeźroczysty konektor oznaczający rozmiar cewnika. Pakowane folia-papier - sterylny.</t>
  </si>
  <si>
    <t>Cewnik do odsys.gór.dróg oddech. Ch 10 / 40cm powierzchnia zmrożona, jeden otwór centralny i dwa otwory boczne naprzeciwległe, kolorowy półprzeźroczysty konektor oznaczający rozmiar cewnika. Pakowane folia-papier - sterylny.</t>
  </si>
  <si>
    <t>Cewnik do odsys.gór.dróg oddech. Ch 12 / 60cm powierzchnia zmrożona, jeden otwór centralny i dwa otwory boczne naprzeciwległe, kolorowy półprzeźroczysty konektor oznaczający rozmiar cewnika. Pakowane folia-papier - sterylny.</t>
  </si>
  <si>
    <t>Cewnik do odsys.gór.dróg oddech. Ch 14 / 60cm powierzchnia zmrożona, jeden otwór centralny i dwa otwory boczne naprzeciwległe, kolorowy półprzeźroczysty konektor oznaczający rozmiar cewnika. Pakowane folia-papier - sterylny.</t>
  </si>
  <si>
    <t>Cewnik do odsys.gór.dróg oddech. Ch 16 / 60cm powierzchnia zmrożona, jeden otwór centralny i dwa otwory boczne naprzeciwległe, kolorowy półprzeźroczysty konektor oznaczający rozmiar cewnika. Pakowane folia-papier - sterylny.</t>
  </si>
  <si>
    <t>Cewnik do odsys.gór.dróg oddech. Ch 18 / 60cm powierzchnia zmrożona, jeden otwór centralny i dwa otwory boczne naprzeciwległe, kolorowy półprzeźroczysty konektor oznaczający rozmiar cewnika. Pakowane folia-papier - sterylny.</t>
  </si>
  <si>
    <t xml:space="preserve">Cewnik NELATON CH 12, 14, 16. Wykonany z PVC o jakości medycznej, powierzchnia zmrożona, jałowy sterylizowany tlenkiem etylenu, kolor konektora oznaczający kod średnicy, opakowanie folia-papier. </t>
  </si>
  <si>
    <t xml:space="preserve">Cewnik Folej – 8 silikonowany, posiadający barwny kod., opakowanie podwójne folia-folia, sterylizowany radiacyjnie. </t>
  </si>
  <si>
    <t>Ostrze wymienne jednorazowego użytku ze stali węglowej, pasujące do standardowych trzonków. Opakowanie foliowane, barwny kod poszczególnych rozmiarów. Graficzna identyfikacja rodzaju ostrza –rysunek. Bezpośrednio na ostrzu wygrawerowana nazwa producenta i numer ostrza, opakowanie 100 szt., rozm. 10 – 24</t>
  </si>
  <si>
    <t xml:space="preserve">Zgłębnik Żołądkowy J.u. 12x1500 o powierzchni satynowej "zmrożonej", pakowany pojedyńczo folia-papier, posiadający 2 otwory boczne bez otworu centralnego,z linią RTG, wykonane z PCW o jakośći medycznej i twardości ok. 76 ShA. Wyposażony we wkładki redukcyjne Luer oraz zatyczki. </t>
  </si>
  <si>
    <r>
      <t xml:space="preserve">Strzykawka luer dwuczęściowa,  tłok i cylinder wyraźnie kontrastujących kolorach poj. </t>
    </r>
    <r>
      <rPr>
        <b/>
        <sz val="9"/>
        <rFont val="Arial"/>
        <family val="2"/>
      </rPr>
      <t>2ml</t>
    </r>
    <r>
      <rPr>
        <sz val="9"/>
        <rFont val="Arial"/>
        <family val="2"/>
      </rPr>
      <t xml:space="preserve"> z możliwością wypełnienia do 3 ml skalowanie co 0,1ml , musi posiadać podwójne zabezpieczenie przed wypadnięciem tłoka, nazwa producenta i typ strzykawki nadrukowane na cylindrze, op=100szt., sterylna </t>
    </r>
  </si>
  <si>
    <r>
      <t xml:space="preserve">Strzykawka luer dwuczęściowa, tłok i cylinder wyraźnie kontrastujących kolorach poj. </t>
    </r>
    <r>
      <rPr>
        <b/>
        <sz val="9"/>
        <rFont val="Arial"/>
        <family val="2"/>
      </rPr>
      <t>5ml</t>
    </r>
    <r>
      <rPr>
        <sz val="9"/>
        <rFont val="Arial"/>
        <family val="2"/>
      </rPr>
      <t xml:space="preserve"> z możliwością wypełnienia do 6 ml skalowanie co 0,2ml , musi posiadać podwójne zabezpieczenie przed wypadnięciem tłoka, nazwa producenta i typ strzykawki nadrukowane na cylindrze, op=100szt., sterylna</t>
    </r>
  </si>
  <si>
    <r>
      <t xml:space="preserve">Strzykawka luer dwuczęściowa, tłok i cylinder wyraźnie kontrastujących kolorach poj. </t>
    </r>
    <r>
      <rPr>
        <b/>
        <sz val="9"/>
        <rFont val="Arial"/>
        <family val="2"/>
      </rPr>
      <t>10ml</t>
    </r>
    <r>
      <rPr>
        <sz val="9"/>
        <rFont val="Arial"/>
        <family val="2"/>
      </rPr>
      <t xml:space="preserve"> z możliwością wypełnienia do 12 ml skalowanie co 0,5ml , musi posiadać podwójne zabezpieczenie przed wypadnięciem tłoka, nazwa producenta i typ strzykawki nadrukowane na cylindrze, op=100szt., sterylna</t>
    </r>
  </si>
  <si>
    <r>
      <t xml:space="preserve">Strzykawka luer dwuczęściowa, tłok i cylinder wyraźnie kontrastujących kolorach poj. </t>
    </r>
    <r>
      <rPr>
        <b/>
        <sz val="9"/>
        <rFont val="Arial"/>
        <family val="2"/>
      </rPr>
      <t>20m</t>
    </r>
    <r>
      <rPr>
        <sz val="9"/>
        <rFont val="Arial"/>
        <family val="2"/>
      </rPr>
      <t>l z możliwością wypełnienia do 24 ml skalowanie co 1,0ml , musi posiadać podwójne zabezpieczenie przed wypadnięciem tłoka, nazwa producenta i typ strzykawki nadrukowane na cylindrze, op=100szt., sterylna</t>
    </r>
  </si>
  <si>
    <t>Strzykawka j.uż. do cewników 50 ml z końcówką cewnikową, posiadająca podwójne uszczelnienie tłoka oraz podwójna skale pomiarową, wyposażona w dodatkowy łącznik redukcyjny Luer, sterylna, opakowanie folia-papier. Do oferty należy dołączyć próbkę  i katalog producenta.</t>
  </si>
  <si>
    <t>Strzykawka trzyczęsciowa 100ml z końcówką cewnikową, posiadająca podwójne uszczelnienie tłoka oraz podwójna skale pomiarową, wyposażona w dodatkowy łącznik redukcyjny Luer, sterylna, opakowanie folia-papier Do oferty należy dołączyć próbkę  i katalog producenta.</t>
  </si>
  <si>
    <t>Kaniula dożylna z dodatkowym portem wstrzyknięć i zintegrowanym koreczkiem luer lock. Wykonana z poliuretanu, z samodomykającym się zaworem portu górnego, z 4 wtopionymi paskami kontrastującymi, z filtrem hydrofobowym, nazwa producenta bezpośrednio na kaniuli,  sterylizowana EO</t>
  </si>
  <si>
    <t xml:space="preserve">                            16G 1,7 x 50mm   szara</t>
  </si>
  <si>
    <t xml:space="preserve">                            20G 1,1 x 33mm różowa</t>
  </si>
  <si>
    <t>rozmiary               18G 1,3 x 45mm zielona</t>
  </si>
  <si>
    <t>Kaniula dożylna bezpieczna wykonana z poliuretanu, z samodomykającym się zaworem portu górnego, z 4 wtopionymi paskami kontrastującymi, z filtrem hydrofobowym, posiadająca automatyczne zabezpieczenie ostrego końca igły stalowej w postaci metalowego zatrzasku, aktywowane po wyjęciu igły z cewnika, nazwa producenta bezpośrednio na kaniuli,  sterylizowana EO</t>
  </si>
  <si>
    <t>rozmiary               22G 0,9 x 25mm niebieska</t>
  </si>
  <si>
    <t xml:space="preserve">                            18G 1,3 x 45mm zielona</t>
  </si>
  <si>
    <t>przyrząd do transferu leku do worka Viaflo z zastawką antyzwrotną</t>
  </si>
  <si>
    <t>szew syntetyczny pleciony niewchłanialny. 1/2 koła okrągła prosta</t>
  </si>
  <si>
    <t>szew syntetyczny wchłanialny pleciony 3/8 koła igła okrągła tępa</t>
  </si>
  <si>
    <t>Mikrometoda Kabe z rozpylonym EDTA-K2 z kapilarą na 200ul</t>
  </si>
  <si>
    <t>Probówki z polistyrenu przejrzyste okrągłodenne 7ml/13x100/serologia</t>
  </si>
  <si>
    <t>Zestaw do OB na 1 ml krwi z przebijalnym korkiem</t>
  </si>
  <si>
    <t>Pojemniki plastikowe do badania moczu niesterylne</t>
  </si>
  <si>
    <t>Pojemniki plastikowe do badania moczu sterylne</t>
  </si>
  <si>
    <t>Naczyńka do analizatora Cobas 0.7ml białe</t>
  </si>
  <si>
    <t>Szkiełka podstawowe cięte z matowym rantem do opisu /op.50szt./</t>
  </si>
  <si>
    <t>Szkiełka nakrywkowe 22x22 mm /op.100 szt/</t>
  </si>
  <si>
    <t>Kapilary z heparyną Li do gazometrii poj.125ul/śr.1,6mm,dł.125mm</t>
  </si>
  <si>
    <t>Kapturki do kapilar do gazometrii,śr. 1,6mm</t>
  </si>
  <si>
    <t>Mieszalniki do kapilar do gazometrii,śr. 1,6mm</t>
  </si>
  <si>
    <t>Kamery z PMMA do analizy osadu moczu,10-komorowe, z siatką typu "verti plast", 100 sztuk w op.</t>
  </si>
  <si>
    <t>Probówki stożkowe z PS 12ml do wirowania moczu,z wgłębieniem na 0,5ml odwirowanego osadu, z podziałką i korkiem</t>
  </si>
  <si>
    <t>I.</t>
  </si>
  <si>
    <t>PRÓŻNIOWY SYSTEM DO POBIERANIA KRWI</t>
  </si>
  <si>
    <t>Probówka do koagulologii na  1,8 ml krwi, 3,2% cytrynian Sodu, kompatybilne z aparatem SYSMEX CA 560</t>
  </si>
  <si>
    <t>Probówka  do OB.  Cytrian sodu 3,8 % do automatycznego odczytu 1,5 - 1,8ml. Wykonawca zobowiązany jest oddać w dzierżawę analizator do OB. Na czas trwania umowy ( nowy aparat)</t>
  </si>
  <si>
    <t>Probówka do morfologii z EDTA-K3 na 2 ml, kompatybilne z posiadanym aparatem CELL DYN RUBY - ABBOTT</t>
  </si>
  <si>
    <t>Probówka 4ml do biochemii z aktywatorem wykrzepiania, kompatybilna z posiadanym aparatem PETNRA 400 - HORIBA</t>
  </si>
  <si>
    <t>Igły systemowe 0,7;0,8;0,9-</t>
  </si>
  <si>
    <t>igły z zabezpieczeniem przed zakłuciem z zintegrowaną osłonką aktywowaną kciukiem jednej dłoni,0,7;0,8;</t>
  </si>
  <si>
    <t>Igły przezierne z wizualną kontrolą prawidłowości wkłucia("przezierne"z okienkiem weryfikacyjnym minimum 10 mm)</t>
  </si>
  <si>
    <t>igły motylkowe z nasuwaną bezpieczną osłonka aktywowaną po iniekcji z adapterem typu luer,0 8;0,9-</t>
  </si>
  <si>
    <t>Uchwyty do igieł systemowych i przeziernych z gwintem</t>
  </si>
  <si>
    <t>Probówki do analizy osocza z heparyną litową o pojemności 4 ml</t>
  </si>
  <si>
    <t>Adapter typu luer z zaworkiem</t>
  </si>
  <si>
    <t>Strzykawki do gazometrii z suchą napyloną heparyną litową zrównoważoną  jonami wapnia,z bezpiecznym korkiem do zamknięcia strzykawki, z tłokiem uszczelniającym się po napływie krwi do wybranej objętości,sterylne, pakowane pojedynczo kompatybilne z Rapidpoint 350</t>
  </si>
  <si>
    <t>Koszt dzierżawy automatycznego aparatu do OB. Podać cenę dzierżawy za 1 miesiąc i przemnożyć przez ilość miesięcy.</t>
  </si>
  <si>
    <t>m-c</t>
  </si>
  <si>
    <t>Mikroprobówki do surowicy z aktywatorem krzepnięcia iżelem, z lejkiem zintegrowanym z probówką,obj.pobrania 400-600 µl</t>
  </si>
  <si>
    <t>Stapler okrężny  zakrzywiony</t>
  </si>
  <si>
    <t>Siatka do zaopatrowywania przepuklin brzusznych i pachwinowych wykonana ze 100% polipropylenu prasowanego termicznie o gramaturze 50g/m2.</t>
  </si>
  <si>
    <t>Siatka do zaopatrywania przepuklin brzusznych i pachwinowych, prostokątna, wykonana ze 100% polipropylenu monofilamentowego z mikroporami, grubość nici 0,14mm                   , grubość siatki 0,42-0,48mm, wielkość oczek 0,75mm, gramatura 85g/m2. Rozmiar 8x12</t>
  </si>
  <si>
    <t>Siatka do zaopatrywania przepuklin brzusznych i pachwinowych, prostokątna, wykonana ze 100% polipropylenu monofilamentowego z mikroporami, grubość nici 0,14mm                   , grubość siatki 0,42-0,48mm, wielkość oczek 0,75mm, gramatura 85g/m2. Rozmiar 30x30</t>
  </si>
  <si>
    <t>Numer katalogowy</t>
  </si>
  <si>
    <t>Jednorazowa końcówka do noża harmonicznego  dł. ramienia 36 cm, śr 5 mm. Końcówka posiada dwa przyciski aktywujące max i min. Możliwość cięcia i koagulacji, kształt uchwytu pistoletowy.</t>
  </si>
  <si>
    <t>Jednorazowa końcówka do noża harmonicznego dł. 9 cm. Końcówka posiada dwa przyciski aktywujące max i min. Kształt uchwytu nożycowy, możliwość cięcia i koagulacji. Narzędzie kompatybilne z przetwornikiem pizoelektrycznym posiadającym niebieski przewód dla zwiększonej widoczności.</t>
  </si>
  <si>
    <t>Jednorazowa końcówka do noża harmonicznego o długości 17 cm. Końcówka posiada dwa przyciski aktywujące max i min. Kształt uchwytu nożycowy, możliwość cięcia i koagulacji. Narzędzie kompatybilne z przetwornikiem pizoelektrycznym posiadającym niebieski przewód dla zwiększonej widoczności.</t>
  </si>
  <si>
    <t>Jednorazowa końcówka do zabiegów na otwarto do zamykania naczyń (do 7 mm włącznie) wykorzystujące technologię, kontrolowanej termicznie termofuzji tkanek, współpracujące z generatorem GEN11, dł. bransz 40mm. Instrument posiadający zakrzywione bransze, aktywowany ręcznie lub nożnie.</t>
  </si>
  <si>
    <r>
      <t>Sterylny pełnoochronny fartuch chirurgiczny</t>
    </r>
    <r>
      <rPr>
        <sz val="9"/>
        <rFont val="Arial"/>
        <family val="2"/>
      </rPr>
      <t>, wykonany z włókniny typu SMMS,  szwy ultradźwiękowe,nieprzemakalne wstawki w przedniej części i w rękawach chronią operatora przed przenikaniem płynów, u góry zapinany na rzep, rękawy wykończone elastycznym mankietem, troki łączone kartonikiem, sposób złożenia i konstrukcja pozwala na aplikację fartucha zapewniającą zachowanie sterylności zarówno z przodu jak i z tyłu operatora, kolor niebieski lub zielony, rozmiar L-XL</t>
    </r>
  </si>
  <si>
    <r>
      <t>Sterylny pełnoochronny fartuch chirurgiczny</t>
    </r>
    <r>
      <rPr>
        <sz val="9"/>
        <rFont val="Arial"/>
        <family val="2"/>
      </rPr>
      <t>, wykonany z włókniny typu SMMS, u góry zapinany na rzep, rękawy wykończone elastycznym mankietem, troki łączone kartonikiem, sposób złożenia i konstrukcja pozwala na aplikację fartucha zapewniającą zachowanie sterylności zarówno z przodu jak i z tyłu operatora, kolor niebieski lub zielony, rozmiar L-XL</t>
    </r>
  </si>
  <si>
    <t>* opakowania foliowo-papierowe z testem do sterylizacji parowej i tlenkiem etylenu z normami PN-EN 868 i 867. Papier o grmaturze 60-70 g. Folia siedmiowarstwowa. Wszystkie napisy i testy do kontroli sterylizacji poza przestrznenią pakowania, jednoznacznie oznaczony kierunek otwierania, wielokrotny zgrzew fabryczny, Odstęp pomiędzy powtarzającym się nadrukiem na rękawie powinien być nie większy niż 155 mm., Na opakowaniach (rękawy, torebki) umieszczony numer LOT, rozmiar, kierunek otwierania w postaci piktogramu (otwartej torebki).Dla papieru krepowanego potwierdzenie szczelności mikrobiologicznej zgodnie z DIN 58953-6 wystawione przez niezależne certyfikowane laboratorium. Wszelkie napisy naniesione na rękawach musza być wykonane w jezyku polskim. Torebki musza posiadać wycięcie na kciuk ułatwiające otwieranie opakowania. Rękaw musi posiadać znak bezpieczeństwa CE.</t>
  </si>
  <si>
    <t>Przylepiec chirurgiczny, z włókniny poliestrowej bez zawartości wiskozy i celulozy, hypoalergiczny, perforowany na całej powierzchni umożliwiającej dzielenie bez nożyczek wzdłuż i w poprzek, oddychający, z klejem akrylowym, wodoodporny, o dużej przylepności długoterminowej i pierwotnej 2,50cm x 9,1-9,15m</t>
  </si>
  <si>
    <t>kompresy jałowe 40g 5x5</t>
  </si>
  <si>
    <t>kompresy jałowe 40g 7.5x7,5</t>
  </si>
  <si>
    <t>kompresy jałowe 40g 10x10</t>
  </si>
  <si>
    <t>Jednostka miary</t>
  </si>
  <si>
    <t>Rekaw   papierowo - foliowe     20-21 cm x 200 m   płaskie</t>
  </si>
  <si>
    <t xml:space="preserve">Torba  foliowo  -  włókninowa  480 mm   x  640 mm </t>
  </si>
  <si>
    <t xml:space="preserve">Torba  foliowo  -  włókninowa  480 mm  x  750 mm </t>
  </si>
  <si>
    <t xml:space="preserve">Taśma samoprzylepna do steryl.parą  wodną ze  wskaznikiem    19 mm x 50 -55m </t>
  </si>
  <si>
    <t>błona polinefronowa o powierzchni:</t>
  </si>
  <si>
    <t xml:space="preserve">worek </t>
  </si>
  <si>
    <t>pojemnik na igły 5 litrów</t>
  </si>
  <si>
    <t>pojemnik na igły 10 litrów</t>
  </si>
  <si>
    <t>Ładunek wymienny o standardowej wysokości zamknięcia zszywki do staplera liniowego o długości linii zespolenia 55 mm bez noża. Wysokość zamknięcia zszywki 1,5 - 2,5 mm.Stapler wielorazowy  zostanie użyczony Zamawiającemu na czas trwania umowy nieodpłatnie.</t>
  </si>
  <si>
    <t>Ładunek do staplera wielorazowego liniowego</t>
  </si>
  <si>
    <t>Ładunek wymienny o standardowej wysokości zamknięcia zszywki do staplera liniowego o długości linii zespolenia 90 mm bez noża. Wysokość zamknięcia zszywki 1,5 - 2,5 mm. Stapler wielorazowy  zostanie użyczony Zamawiającemu na czas trwania umowy nieodpłatnie.</t>
  </si>
  <si>
    <t>Ładunki do staplera liniowego tnącego</t>
  </si>
  <si>
    <t>Ładunek jednorazowy do stapleraliniowego wielorazowego użytku dla długości cięcia i zespolenia 50 mm, podwójny rząd stalowych zszywek ułożonych naprzemianlegle, wysokość zszywek po zamknięciu 1,5 mm, przed zamknięciem 3mmx3,85 mm</t>
  </si>
  <si>
    <t>prześcieradła paierowe foliowane (nieprzemakalne) o wymiarach 40/70mb rolka</t>
  </si>
  <si>
    <t>pieluchomajtki 12-25 kg</t>
  </si>
  <si>
    <t>Pieluchomajtki rozmiar L</t>
  </si>
  <si>
    <t>Pieluchomajtki dla dzieci waga 3 - 6 kg.</t>
  </si>
  <si>
    <t>Pieluchomajtki dla dzieci waga 5 - 9 kg</t>
  </si>
  <si>
    <t>Pieluchomajtki dla noworodków waga 2-5 kg, z wycięciem na pępek</t>
  </si>
  <si>
    <r>
      <t xml:space="preserve">Serweta z otworem operacyjna, </t>
    </r>
    <r>
      <rPr>
        <sz val="9"/>
        <rFont val="Arial"/>
        <family val="2"/>
      </rPr>
      <t xml:space="preserve">samoprzylepna, dwuczęściowa z możliwością regulacji średnicy otworu 45x75 cm </t>
    </r>
  </si>
  <si>
    <t>1.        Wykonawca musi gwarantować okazanie aktualnych atestów/aprobat, instrukcji używania dla oferowanego sprzętu medycznego jednorazowego użytku na każde wezwanie Zamawiającego w toku oceny ofert oraz w trakcie realizacji zamówienia.</t>
  </si>
  <si>
    <t>3.        Jednorazowy system musi odpowiadać wymaganiom wg aktualnego stanu prawnego, a w  szczególności wymaganiom ustawy z dnia 20 kwietnia 2004 r. o wyrobach medycznych Dz. U. Nr 93, poz. 896 (jest to warunek wynikający z art. 9 ust. 4 ustawy z dnia 30 sierpnia 1991 r. o zakładach opieki zdrowotnej).</t>
  </si>
  <si>
    <t>Przewód pacjenta do aparatu Duo 200 firmy Gymna-Uniphy szt. 20</t>
  </si>
  <si>
    <t xml:space="preserve">Elektroda silikonowa 6x8 cm do aparatu Duo 200 firmy Gymna-Uniphy szt. 80  (40kpl) </t>
  </si>
  <si>
    <t>Przewód pacjenta do aparatu ST30 firmy Cosmogamma szt. 20</t>
  </si>
  <si>
    <t>Elektroda silikonowa 6x12 cm do aparatu ST30 firmy Cosmogamma szt. 40</t>
  </si>
  <si>
    <t>Przewód pacjenta do aparatu DuoterMini firmy Astar ABR  szt.1</t>
  </si>
  <si>
    <t xml:space="preserve">Przewody elektrod do aparatu DuoterMini firmy Astar ABR szt.4  </t>
  </si>
  <si>
    <t>Elektroda silikonowa 6x6 cm do aparatu DuoterMini firmy Astar ABR  szt.8</t>
  </si>
  <si>
    <r>
      <t>Zestaw serwet operacyjnych</t>
    </r>
    <r>
      <rPr>
        <sz val="9"/>
        <color indexed="8"/>
        <rFont val="Arial"/>
        <family val="2"/>
      </rPr>
      <t xml:space="preserve">, barierowych, wykonanych z chłonnego i nieprzemekalnego laminatu  - próbka 1 szt.trójwarstwowego z włókniny wiskozowej , o gram. min. 72 g/m2; o składzie minimalnym:                                                                                                                      a) serweta na ekran anestezjologiczny o wym. min. 150x200 cm z taśmą samoprzylepną - 1 szt.                                                                            b) serweta dolna o wym. min. 180x170 cm z taśmą samoprzylepną - 1 szt.                                                                                                                           c) serwety boczne o wymiarach min. 75x90 cm wykończone taśmą lepną na całej długości dłuższego boku - 2 szt.                                                           d) serweta do nakrycia stolika Mayo, z zewnętrzną warstwą chłonną o wym. min. 80x145 cm , składany teleskopowo- 1 szt.                                                                            e) serweta do nakrycia stołu instrumentariuszki o wym. 150x190 cm                                                                       f) ściereczki zniepylącej włókniny medycznej do rąk min. 3 szt.                                                                        </t>
    </r>
  </si>
  <si>
    <r>
      <t>Zestaw serwet operacyjnych do zabiegów w chirurgii biodra</t>
    </r>
    <r>
      <rPr>
        <sz val="9"/>
        <color indexed="8"/>
        <rFont val="Arial"/>
        <family val="2"/>
      </rPr>
      <t>, barierowych, wykonanych z chłonnego i nieprzemekalnego laminatu  trójwarstwowego , o gram. min. 72g/m2;  o składzie minimalnym: a) serweta na stolik instrumentariuszki - 1 szt. 190x150 cm  b) serweta na stolik Mayo skladany teleskopowo 80x145 cm   c) serweta nieprzylepna 75x90 cm   d) serweta na biodro 240x150   e) osłona na kończyne 37x120 cm   f) serweta samoprzylepna górna minmu. 240x150 z przylepcem  g) serweta z wycięciem U 260x240 cm, wycięciem 10cmx20cm              h) 2 taśmy samoprzylepne 9x50 cm, szt. 6, serwetki do rąk z włókniny medyczne minimum 4 szt.</t>
    </r>
  </si>
  <si>
    <r>
      <t>Zestaw serwet operacyjnych do zabiegów artroskopowych</t>
    </r>
    <r>
      <rPr>
        <sz val="9"/>
        <color indexed="8"/>
        <rFont val="Arial"/>
        <family val="2"/>
      </rPr>
      <t>, barierowych, wykonanych z chłonnego i nieprzemekalnego laminatu trójwarstwowego , o gram. min. 72g/m2;b o o składzie minimalnym: a) serweta na stolik instrumentariuszki - 1 szt. 150x190 cm  b) serweta na stolik Mayo składana teskopowo 80x145 cm   c) serweta nieprzylepna 150x175 cm   d)  osłona na kończyne 75x35 cm e) serweta do obłożenia kończyny z elastycznym samouszczelniającym się otworem 240x320 cm   f) 2 taśmy samoprzylepne 9x50 cm, szt. 2</t>
    </r>
  </si>
  <si>
    <r>
      <t>Serweta pełnobarierowa,</t>
    </r>
    <r>
      <rPr>
        <sz val="9"/>
        <color indexed="8"/>
        <rFont val="Arial"/>
        <family val="2"/>
      </rPr>
      <t xml:space="preserve"> operacyjna 75x45 cm z otworem Ø 8 cm, samoprzylepna</t>
    </r>
  </si>
  <si>
    <t>Seweta na stolik Mayo , jałowa w rozm. 145x80 składane teleskopowo</t>
  </si>
  <si>
    <r>
      <t>Zestaw serwet operacyjnych</t>
    </r>
    <r>
      <rPr>
        <sz val="9"/>
        <rFont val="Arial"/>
        <family val="2"/>
      </rPr>
      <t>, barierowych, wykonanych z chłonnego i nieprzemekalnego laminatu dwu lub trójwarstwowego do cięcia cesarskiego, o składzie min. 72g/m2 a) 1 serweta do nakrycia stołu instrumentariuszki 150x200 cm  b) 1 serweta na stolik Mayo 80x145 cm   c) 1 serweta do cięcia cesarskiego z torbą na płyny oraz oknem wypełnionym folią chirurgiczną 250x200x315 cm d) 1 chłonna serweta dla noworodka  87x90 cm  e)  1 taśma samoprzylepna 10x50 cm f) 2 ręczniki celulozowe 33x33 cm</t>
    </r>
  </si>
  <si>
    <r>
      <t>Serweta operacyjna</t>
    </r>
    <r>
      <rPr>
        <sz val="9"/>
        <rFont val="Arial"/>
        <family val="2"/>
      </rPr>
      <t>,  włókninowa , do pokrycia stołu operacyjnego, o wym min. 150x200 cm, gramatura minimum 56g/m2</t>
    </r>
  </si>
  <si>
    <t xml:space="preserve">   Nr sprawy: 1/ZP/MMSMJU/14                       FORMULARZ ASORTYMENTOWO- CENOWY                             Załącznik nr 2 do SIWZ</t>
  </si>
  <si>
    <t>Nakłuwacz automatyczny MEDLANCE 2,4 jednorazowy sterylny</t>
  </si>
  <si>
    <t>Probówka biochemiczna do preparacji surowicy 4ml z polipropylenu</t>
  </si>
  <si>
    <t>Probówka biochemiczna do preparacji surowicy 9-11ml z polipropylenu</t>
  </si>
  <si>
    <t>Kapilary z heparyhną Na lub Li ze znacznikiem 50ul /op.250 szt/</t>
  </si>
  <si>
    <t>Kieliszki do leków plastikowe</t>
  </si>
  <si>
    <t xml:space="preserve">Zestaw do pobierania materiału na obecność owsika ludzkiego.Każdy zestaw z instrukcją pobrania oraz etykietą na dane pacjenta </t>
  </si>
  <si>
    <t>Płyty do określania grup krwi na 8 testów z polistyrenu /op.100 szt./</t>
  </si>
  <si>
    <t>Port bezigłowy (łącznik z gumową membraną antybakteryjną  łączący ujście dojścia naczyniowego z ujściem aparatu do kroplówki lub drenu czy strzykawki )  czas pozostawania w układzie chorego min. 500 aktywacji nie dłużej niż 7 dni, wielokrotny kontakt z: krwią, lipidami, chemioterapeutykami chlorhexydyną i alkoholami, wolny od lateksu i części metalowych</t>
  </si>
  <si>
    <t>System bezigłowy z 3 szt. (trójnik) o dł. 15 cm z drenami  i 4 zaciskami, czas pozostawania w układzie chorego min. 500 aktywacji nie dłużej niż 7 dni, narażenie na kontakt z: krwią, lipidami, chemioterapeutykami</t>
  </si>
  <si>
    <t>System: Rampa z 3 kranikami z 4 portami bezigłowymi + dren 50cm, dł. systemu 66cm czas pozostawania w układzie chorego min. 500 aktywacji nie dłużej niż 7 dni,  kontakt z: krwią, lipidami, chemioterapeutykami chlorhexydyną i alkoholami</t>
  </si>
  <si>
    <t>System: Rampa z 4 kranikami z 5 portami bezigłowymi +dren 50cm, , dł. systemu 70cm. Czas pozostawiania w układzie chorego min. 500 aktywacji nie dłużej niż 7 dni kontakt z: krwią, lipidami, chemioterapeutykami chlorhexydyną i alkoholami</t>
  </si>
  <si>
    <t xml:space="preserve">filtr infuzyjny z odpowietrznikami (membranami) zatrzymującymi cząsteczki, mikroorganizmy, pęcherzyki powietrza przetaczania płynów infuzyjnych, do stosowania do 96h </t>
  </si>
  <si>
    <t>filtr infuzyjny z odpowietrznikami (membranami) zatrzymującymi cząsteczki, mikroorganizmy, pęcherzyki powietrza do przetoczeń emulsji tłuszczowych i żywienia pozajelitowego, do stosowania do 24h</t>
  </si>
  <si>
    <t>Czujnik do pomiaru SPO2 miękki-silikonowy</t>
  </si>
  <si>
    <t>Aparat do przetoczeń krwii zaopatrzony w antybakteryjny filtr powietrza, dren długości 150 centymetrów zakończony końcówką luer lock, rególator z możliwością dokładnego ustawiania prędkości przepływu, skala w postaci koła od 0 do 250, komora kroplowa dwuczęściowa, górna twarda, dolna miękka, oddzielone między sobą opaską ułatwiającą wprowadzenie kolca do pojemnika, sterylny. </t>
  </si>
  <si>
    <t>Nić wchłaniania, wykonana z kwasu poliglikolowy, pleciona, powlekane stearynianem wapnia i polikaprolaktonem lub kwasem poliglikolowym o czasie wchłaniania 60-90 dni i o profilu podtrzymania: 60-70% po 14 dniach, 25-45% po 21 dniach.</t>
  </si>
  <si>
    <t>igła 18 mm 3/8 koła kosmetyczna z 5 krawędziami tnącymi 3/8 koła, bezbarwna</t>
  </si>
  <si>
    <t>70 cm</t>
  </si>
  <si>
    <t>26 mm 1/2 koła okrągła zaostrzona</t>
  </si>
  <si>
    <t>36 mm igła okrągła 1/2 koła</t>
  </si>
  <si>
    <t>48 mm 1/2 koła igła okrągła wzmocniona</t>
  </si>
  <si>
    <t>90 cm</t>
  </si>
  <si>
    <t>48 mm 1/2 koła okrągła wzmocniona</t>
  </si>
  <si>
    <t>35 mm 1/2 koła okrągła zaostrzona</t>
  </si>
  <si>
    <t>35 mm okrągła wzmocniona hak</t>
  </si>
  <si>
    <t>36 mm 1/2 koła okrągła wzmocniona</t>
  </si>
  <si>
    <t>36mm igła okrągła wzmocniona 1/2 koła</t>
  </si>
  <si>
    <t>40 mm igła odwrotnie tnąca</t>
  </si>
  <si>
    <t>48mm igła okrągła wzmocniona 1/2 koła</t>
  </si>
  <si>
    <t>75mm igła okrągła wzmocniona 1/2 koła</t>
  </si>
  <si>
    <t>3x45cm</t>
  </si>
  <si>
    <t>3x45 cm</t>
  </si>
  <si>
    <t>6x45 cm</t>
  </si>
  <si>
    <t>Nić wchłanialna, syntetyczna, monofilamentowa, wykonana z polidioksanonu, o okresie wchłaniania 180-210dni, podtrzymywanie tkankowe 70-80% po 14 dniach, 50-70% po 28dniach, barwiona na fioletowo,</t>
  </si>
  <si>
    <t xml:space="preserve">17mm igła okrągła 1/2 koła </t>
  </si>
  <si>
    <t xml:space="preserve">22mm igła okrągła 1/2 koła </t>
  </si>
  <si>
    <t xml:space="preserve">48mm igła okrągła wzmocniona 1/2 koła </t>
  </si>
  <si>
    <t>180 cm z pętlą</t>
  </si>
  <si>
    <t>Nić wchłaniania, pleciona, niebarwiona, wykonana z kwasu poliglikolowy, powlekane stearynianem wapnia i polikaprolaktonem lub kwasem poliglikolowym o czasie wchłaniania około 42dni i o profilu podtrzymania: 50% po 5-7 dniach</t>
  </si>
  <si>
    <t xml:space="preserve">22 mm iga okrągła 1/2 koła </t>
  </si>
  <si>
    <t xml:space="preserve">35 mm iga okrągła przyostrzona 1/2 koła </t>
  </si>
  <si>
    <t>40 mm iga okrągła wzmocniona 1/2 koła</t>
  </si>
  <si>
    <t>9 mm 3/8 koła podwójna okrągła do zwapniałych naczyń 200 mikronów</t>
  </si>
  <si>
    <t>10 mm 3/8 koła odwrotnie tnąca kosmetyczna o 5 krawędziach tnących</t>
  </si>
  <si>
    <t>50 cm</t>
  </si>
  <si>
    <t>12 mm 3/8 koła podwójna okrągła do zwapniałych naczyń</t>
  </si>
  <si>
    <t xml:space="preserve">30 mm 1/2 koła okrągła </t>
  </si>
  <si>
    <t>90cm</t>
  </si>
  <si>
    <t>Nić syntetyczna monofilament, poliamid niewchłanialny</t>
  </si>
  <si>
    <t xml:space="preserve">15 mm 3/8 kola odwrotnie tnaca  </t>
  </si>
  <si>
    <t>18  mm 3/8 koła odwrotnie tnąca</t>
  </si>
  <si>
    <t>18mm 3/8 kola odwrotnie tnaca kosmetyczna o 5 krawędziach tnących</t>
  </si>
  <si>
    <t xml:space="preserve">18mm 3/8 kola odwrotnie tnaca </t>
  </si>
  <si>
    <t xml:space="preserve">25 mm 3/8 koła odwrotnie  tnaca </t>
  </si>
  <si>
    <t>35 mm igła ostra odwrotnie tnąca 3/8 koła</t>
  </si>
  <si>
    <t>25 mm 3/8 koła odwrotnie tnąca</t>
  </si>
  <si>
    <t>40 mm 3/8 koła odwrotnie tnąca kosmetyczna o 5 krawędziach tnących</t>
  </si>
  <si>
    <t>prosta 65mm okrągła podwójna</t>
  </si>
  <si>
    <t xml:space="preserve">30 mm 3/8 kola odwrotnie tnaca </t>
  </si>
  <si>
    <t xml:space="preserve">40 mm 1/2 kola odwrotnie tnaca </t>
  </si>
  <si>
    <t xml:space="preserve">Nić niewchłanialna, syntetyczna, pleciona, powlekana, poliestrowa, barwiona na zielono, igła pokryta silikonem. </t>
  </si>
  <si>
    <t>Szwy wchłanialne: pełna identyfikacja (nazwa handlowa, nr katalogowy, grubość i długość nitki; długość i krzywizna igły oraz jej przekrój w skali 1:1) na każdym etapie otwarcia.</t>
  </si>
  <si>
    <t>Szwy niewchłanialne : informacje o sposobie sterylizacji oraz terminie ważności na zewnętrznej części opakowania sterylizacyjnego</t>
  </si>
  <si>
    <t>91 cm</t>
  </si>
  <si>
    <t>2x70 cm</t>
  </si>
  <si>
    <t>Plenionka wchłanialna 75 mm1/2 koła okrągła wzmocniona</t>
  </si>
  <si>
    <t>17 mm igła okrągła 1/2 koła</t>
  </si>
  <si>
    <t>100 mm 3/8 koła odwrotnie tnąca</t>
  </si>
  <si>
    <t>3+4</t>
  </si>
  <si>
    <t>45 mm 1/2 koła okrągła przyostrzona</t>
  </si>
  <si>
    <t>4x75</t>
  </si>
  <si>
    <t>podwiązka</t>
  </si>
  <si>
    <t>576</t>
  </si>
  <si>
    <t>36</t>
  </si>
  <si>
    <t>360</t>
  </si>
  <si>
    <t>2x70</t>
  </si>
  <si>
    <t>plecionka szybko wchłanialna 30 mm okrągła 1/2 koła</t>
  </si>
  <si>
    <t xml:space="preserve">Zestaw do kaniulacji dużych naczyń 7F x 20 cm  trójkanałowy </t>
  </si>
  <si>
    <t>igła do znieczuleń typu Pencil-point z prowadicą, wbudowane okienko z efektem powiekszającym (pryzmat)o rozmiarach 22GA x 3,5; długość 88-90 mm</t>
  </si>
  <si>
    <t>igła do znieczuleń typu Pencil-point z prowadicą, wbudowane okienko z efektem powiekszającym (pryzmat)o rozmiarach 23GA x 3,5; długość 88-90 mm</t>
  </si>
  <si>
    <t>igła do znieczuleń typu Pencil-point z prowadicą, wbudowane okienko z efektem powiekszającym (pryzmat)o rozmiarach 24GA x 3,5; długość 88-90 mm</t>
  </si>
  <si>
    <t>igła do znieczuleń typu Pencil-point z prowadicą, wbudowane okienko z efektem powiekszającym (pryzmat)o rozmiarach 25GA x 3,5; długość 88-90 mm</t>
  </si>
  <si>
    <t>igła do znieczuleń typu Pencil-point z prowadicą, wbudowane okienko z efektem powiekszającym (pryzmat)o rozmiarach 26GA x 3,5; długość 88-90 mm</t>
  </si>
  <si>
    <t>igła do znieczuleń typu Pencil-point z prowadicą, wbudowane okienko z efektem powiekszającym (pryzmat)o rozmiarach 27GA x 3,5; długość 88-90 mm</t>
  </si>
  <si>
    <t>Kateter do odsysania REDON 16F/70 prosty</t>
  </si>
  <si>
    <t>Kateter do odsysania REDON 18F/70 prosty</t>
  </si>
  <si>
    <t>Wziernik Ginekologiczny jednorazowego użytku XXS  opakowanie folia-papier, sterylny.</t>
  </si>
  <si>
    <t>worek do godzinowej zbiórki moczu, komora pomiarowa min. 400 ml, worek zbiorczy min. 2000 ml, pakowany folia-papier, sterylny</t>
  </si>
  <si>
    <t>cewnik Foley, wykonany ze 100% silikonu</t>
  </si>
  <si>
    <t>rozmiar 12 balon 5-10 ml</t>
  </si>
  <si>
    <t>rozmiar 14 balon 5-10 ml</t>
  </si>
  <si>
    <t>rozmiar 16 balon 5-10 ml</t>
  </si>
  <si>
    <t>rozmiar 18 balon 5-10 ml</t>
  </si>
  <si>
    <t>rozmiar 20 balon 10-20 ml</t>
  </si>
  <si>
    <t>rozmiar 22 balon 10-20 ml</t>
  </si>
  <si>
    <t>rozmiar 24 balon 10-20 ml</t>
  </si>
  <si>
    <t>Worek do zbiórki moczu 2000ml z dodatkowym portem na drenie do pobierania próbek moczu</t>
  </si>
  <si>
    <t>zatyczka do cewników sterylna</t>
  </si>
  <si>
    <t>kranik trójdrożny z drenem 10 cm</t>
  </si>
  <si>
    <t>okularki dla noworodków do fototerapii</t>
  </si>
  <si>
    <t>termometr bezdotykowy</t>
  </si>
  <si>
    <t>worek na wymiociny</t>
  </si>
  <si>
    <t>papier do KTG Biocare FM-1 130x120 x 20/30 składanka</t>
  </si>
  <si>
    <t>papier do EKG Farum E60</t>
  </si>
  <si>
    <t>ELEKTRODA do badań Holtera, czujnik Ag/AgCl. Z żelem ciekłym, złącze przesunięte względem czujnika elektrody w celu zabezpieczenia przed występowaniem artefaktów ruchowych podkład z oddychającego materiału</t>
  </si>
  <si>
    <t>Nazwa</t>
  </si>
  <si>
    <t>Cena jedn netto</t>
  </si>
  <si>
    <t>Sterylny przezroczysty półprzepuszczalny opatrunek do mocowania kaniul obwodowych u dzieci, wzmocnienie włókniną w części obejmującej kaniulę, ramka ułatwiająca aplikację, proste wycięcie na port pionowy, zaokrąglone brzegi,  2 włókninowe paski mocujące, rozmiar 5x5,7 cm, odporny na działanie środków dezynfekcyjnych zawierających alkohol, klej akrylowy równomiernie naniesiony na całej powierzchni przylepnej,opakowanie typu folia-folia z polietylenu. Potwierdzenie bariery folii dla wirusów =&gt;27nm przez niezależne laboratorium</t>
  </si>
  <si>
    <t>Włókninowy opatrunek wyspowy z włókniny poliestrowej, nacięcię wzdłuż długższego boku, rozciągliwy, oddychający, sterylny,na kleju akrylowym rozm wkładki chłonnej: 2,8x3,8cm; rozm. opatrunku:  5x7,2cm</t>
  </si>
  <si>
    <t>Włókninowy opatrunek wyspowy z włókniny poliestrowej,nacięcię wzdłuż długższego  boku, rozciągliwy, oddychający, sterylny, rozm wkładki chłonnej: 5x10,5cm; rozm. opatrunku:  10x15cm</t>
  </si>
  <si>
    <t>Włókninowy opatrunek wyspowy z włókniny poliestrowej, nacięcię wzdłuż długższego boku, rozciągliwy, oddychający, sterylny, rozm wkładki chłonnej: 5x20,5cm; rozm. opatrunku:  10x25cm</t>
  </si>
  <si>
    <t>Włókninowy opatrunek wyspowy z włókniny poliestrowej, nacięcię wzdłuż długższego boku rozciągliwy, oddychający, sterylny, rozm wkładki chłonnej: 3,4x6,5; rozm. opatrunku:  6x10cm</t>
  </si>
  <si>
    <t>przylepiec chirurgiczny, hypoalergiczny  z przezroczystego mikroporowatego polietylenu perforowany na całej powierzchni umożliwiającej dzielenie bez nożyczek wzdłuż i w poprzek elastyczny z wodoodpornym klejem akrylowym2,5cmx9,1-9,15cm</t>
  </si>
  <si>
    <t>Bakteriobójczy opatrunek do mocowania cewników centralnych z hydrożelem zawierającym 2% glukonian chlorheksydyny. Opatrunek sterylny, wykonany z folii poliuretanowej ze zwocnionym rozciągliwą włókniną obrzeżem i wycieciem obejmującym cewnik. Hydrożel  w rozmiarze 3x7cm, przezierny, absorbujący krew i wydzielinę. Ramka ułatwiająca aplikację,  metka do oznaczenia, 2 włókninowe paski mocujące, z okienkiem 9.1x6.3cm wypełnionym folią, odporny na działanie środków dezynfekcyjnych zawierających alkohol, klej akrylowy równomiernie naniesiony na całej powierzchni przylepnej,Rozmiar 8,5 x 11,5 cm</t>
  </si>
  <si>
    <t>op. po 25 szt</t>
  </si>
  <si>
    <t>Sterylny przezroczysty półprzepuszczalny opatrunek do mocowania cewników centralnych o wysokiej przylepności i przepuszczalności dla pary wodnej, podwójny klej na części włókninowej i foliowej, klej  o wysokiej przepuszczalności dla pary wodnej, wzmocnienie włókniną obrzeża opatrunku z 4 stron, ramka ułatwiająca aplikację, proste wycięcie na port pionowy, zaokrąglone brzegi,  2 włókninowe paski mocujące łatwo odklejalne od opatrunku i cewnika, metka do oznaczenia, rozmiar 8,5x11,5cm, przezroczyste okno 6,3x5,5cm, odporny na działanie środków dezynfekcyjnych zawierających alkohol, opakowanie typu folia-folia z polietylenu. Potwierdzenie bariery folii dla wirusów =&gt;27nm przez niezależne laboratorium</t>
  </si>
  <si>
    <t>Sterylny przezroczysty półprzepuszczalny opatrunek do mocowania kaniul obwodowych o wysokiej przylepności i przepuszczalności dla pary wodnej, podwójny klej na części włókninowej i foliowej, klej  o wysokiej przepuszczalności dla pary wodnej, wzmocnienie włókniną obrzeża opatrunku z 3 stron, ramka ułatwiająca aplikację, proste wycięcie na port pionowy, zaokrąglone brzegi,  2 włókninowe paski mocujące łatwo odklejalne od opatrunku i kaniuli, metka do oznaczenia, rozmiar 6,5x7cm, przezroczyste okno 3,4x3-4cm, odporny na działanie środków dezynfekcyjnych zawierających alkohol, opakowanie typu folia-folia z polietylenu. Potwierdzenie bariery folii dla wirusów =&gt;27nm przez niezależne laboratorium</t>
  </si>
  <si>
    <t>Sterylny przezroczysty półprzepuszczalny opatrunek do mocowania kaniul obwodowych o wysokiej przylepności i przepuszczalności dla pary wodnej, podwójny klej na części włókninowej i foliowej, klej o wysokiej przepuszczalności dla pary wodnej, wzmocnienie włókniną obrzeża opatrunku z 3 stron, ramka ułatwiająca aplikację 1 ręką, proste wycięcie na port pionowy, zaokrąglone brzegi,  2 włókninowe paski mocujące łatwo odklejalne od opatrunku i kaniuli, metka do oznaczenia, rozmiar 7x8cm, przezroczyste okno 4,3x3-4cm, odporny na działanie środków dezynfekcyjnych zawierających alkohol, opakowanie typu folia-folia z polietylenu. Potwierdzenie bariery folii dla wirusów =&gt;27nm przez niezależne laboratorium</t>
  </si>
  <si>
    <t>paski do zamykania ran z porowatej włókniny wzmocnionej włóknami z syntetycznego jedwabiu 3mm*75mm (koperta 5 pasków)</t>
  </si>
  <si>
    <t>op. Po 50 kopert</t>
  </si>
  <si>
    <t>paski do zamykania ran z porowatej włókniny wzmocnionej włóknami z syntetycznego jedwabiu 6mm*75mm (koperta 3 paski)</t>
  </si>
  <si>
    <t>paski do zamykania ran z porowatej włókniny wzmocnionej włóknami z syntetycznego jedwabiu 6mm*38mm(koperta 6 pasków)</t>
  </si>
  <si>
    <t>Cienki absorpcyjny opatrunek hydrokoloidowy, owalny, wspomaga oczyszczanie się rany i zapewnia wilgotne środowisko, zapobiega maceracji skóry wokół rany, przylepny, barierowy dla płynów oraz wirusów i bakterii, może pozostawać na skórze do 7 dni, bez zawartości pektyny, chitosanu, kalafonii, pentilum H i żywicy, rozmiar pow. hydrokoloidowa 14 cm x 17 cm</t>
  </si>
  <si>
    <t xml:space="preserve">Cienki absorpcyjny opatrunek hydrokoloidowy, owalny, wspomaga oczyszczanie się rany i zapewnia wilgotne środowisko, zapobiega maceracji skóry wokół rany, przylepny, barierowy dla płynów oraz wirusów i bakterii, może pozostawać na skórze do 7 dni, bez zawartości pektyny, chitosanu, kalafonii, pentilum H i żywicy, rozmiar pow. hydrokoloidowa 10 cm x 12 cm, </t>
  </si>
  <si>
    <t>sterylny bezalkoholowy trójpolimerowy preparat z silikonem do ochrony skóry zdrowej i uszkodzonej, dodatek plastycyzera zapewnia niepękającą barierę na skórze. działanie ochronne przez 72 godziny, skuteczność ochrony skóry przed uszkodzeniem przez mocz/kał.</t>
  </si>
  <si>
    <t>Opatrunek alginianowy zawierający jony srebra oraz karboksymetylocelulozę, działa bakteriobójczo na bakterie tlenowe, beztlenowe i grzyby, do ran z  ryzykiem infekcji lub zainferowanych, absorbujący wydzielinę ,nierozwarstwiający się podczas usuwania z rany, sterylny, rozmiar 10 cm x 10 cm</t>
  </si>
  <si>
    <t>Opatrunek alginianowy zawierający jony srebra oraz karboksymetylocelulozę, działa bakteriobójczo na bakterie tlenowe, beztlenowe i grzyby, do ran z  ryzykiem infekcji lub zainferowanych, absorbujący wydzielinę ,nierozwarstwiający się podczas usuwania z rany, sterylny, rozmiar 30cm x 3 cm</t>
  </si>
  <si>
    <t xml:space="preserve">op. </t>
  </si>
  <si>
    <t xml:space="preserve">przyrząd do pobierania leków z butelek zawerający filtr bakteryjny i cząsteczkowy. </t>
  </si>
  <si>
    <t>gaza  17nitk szer 90cm pakowana a 200m</t>
  </si>
  <si>
    <t>Rękawice diagnostyczne i chirurgiczne</t>
  </si>
  <si>
    <t>Zamawiający wymaga załączenia wyników badań producenta lub niezależnych nie starszych niż z 2013 r na potwierdzenie parametrów technicznych rękawic dla poz.1,2,3,4,5,7,8, dla poz.6 karta techniczna producenta nie starsza niż z 2013r.</t>
  </si>
  <si>
    <t>1.Rękawice diagnostyczne syntetyczne, nitrylowe bezpudrowe, kształt uniwersalny, kolor fioletowy lub niebieski, mankiet rolowany,  dostępne w rozmiarach XS – XL, powierzchnia zewnętrzna mikroteksturowana z dodatkową teksturą na końcach palców, powierzchnia zewnętrzna pokryta polimerem (potwierdzone oświadczeniem wytwórcy), powierzchnia wewnętrzna chlorowana (potwierdzone oświadczeniem wytwórcy), długość rękawicy  minimum 240 mm (potwierdzone badaniami wytwórcy), grubość minimum na palcu 0.10 mm, na dłoni minimum 0.06 mm oraz na mankiecie minimum 0.06 mm (potwierdzone badaniami wytwórcy), wydłużenie minimum przed starzeniem 550% i minimum po starzeniu 450% (potwierdzone badaniami wytwórcy), posiadające AQL 1.0 (potwierdzone badaniami wytwórcy), rękawice zgodne z Dyrektywa o Wyrobie Medycznym MDD 93/42/EEC &amp; 2007/47/EC w klasie I oraz Dyrektywa o Środkach Ochrony Indywidualnej - PPE 89/686/EEC  w kategorii III, rękawice zgodne z EN 455(1-4), EN 374-1 z wył. pkt. 5.3.2, EN 374-2, EN 374-3, EN 420, EN 388, posiadające Certyfikat Badania Typu WE w kategorii III Środków Ochrony Indywidualnej, rękawice przebadane na przenikanie mikroorganizmów zgodnie z ASTM F1671 (potwierdzone raportem badania z niezależnego laboratorium), rękawice  przebadane na przenikanie substancji chemicznych, wszystkich substancji z załącznika A zgodnie z EN 374-3 (potwierdzone raportem badania wytwórcy) oraz przebadane na przenikanie co najmniej  8  dodatkowych substancji chemicznych zgodnie z EN 374-3 (potwierdzone raportem badania wytwórcy), rękawice wolne od akceleratorów chemicznych co najmniej tiuramów, MBT, tiomocznika, sulfonamidów oraz guanidyn (potwierdzone oświadczeniem wytwórcy), rękawice wolne od ftalanów (potwierdzone oświadczeniem wytwórcy), rękawice odpowiednie do kontaktu z żywnością (potwierdzone deklaracją wytwórcy) oraz posiadające badanie migracji globalnej (potwierdzone raportem badania z niezależnego laboratorium), rękawice oznakowane fabrycznie zgodnie z MDD/PPE - rękawice diagnostycznie i ochronne, oznakowany  fabrycznie poziom AQL,  oznakowane datą ważności i numerem serii, opakowanie  a’100 sztuk z podziałem kolorystycznym opakowania ze względu na poszczególne rozmiary.</t>
  </si>
  <si>
    <t>op. 100 szt</t>
  </si>
  <si>
    <t>Rękawice diagnostyczne syntetyczne, nitrylowe o przedłużonym mankiecie, bezpudrowe, kształt uniwersalny, kolor niebieski, mankiet rolowany,  dostępne w rozmiarach XS – XL, powierzchnia zewnętrzna teksturowana na końcach palców, powierzchnia wewnętrzna chlorowana, długość rękawicy mediana minimum 300 mm (potwierdzone badaniami wytwórcy), grubość minimum na palcu 0.13 mm, minimum na dłoni 0.09 mm oraz na mankiecie minimum 0.07 mm (potwierdzone badaniami wytwórcy), siła zrywu mediana minimum przed starzeniem 6.5 N oraz mediana minimum po starzeniu 6.8 N (potwierdzone badaniami wytwórcy), wydłużenie minimum przed starzeniem 500% i minimum po starzeniu 400% (potwierdzone kartą techniczną wytwórcy), rękawice bez protein lateksu, posiadające AQL 1.5 (potwierdzone badaniami wytwórcy), rękawice zgodne z Dyrektywa o Wyrobie Medycznym MDD 93/42/EEC &amp; 2007/47/EC w klasie I oraz Dyrektywa o Środkach Ochrony Indywidualnej - PPE 89/686/EEC  w kategorii III, rękawice zgodne z EN 455(1-4), EN 374-1 z wył. pkt. 5.3.2, EN 374-2, EN 374-3, EN 420, EN 388, posiadające Certyfikat Badania Typu WE w kategorii III Środków Ochrony Indywidualnej, rękawice przebadane na przenikanie mikroorganizmów zgodnie z ASTM F1671 (potwierdzone raportem badania z niezależnego laboratorium), rękawice  przebadane na przenikanie substancji chemicznych zgodnie z EN 374-3 (potwierdzone raportem badania wytwórcy) , rękawice odpowiednie do kontaktu z żywnością (potwierdzone deklaracją wytwórcy), rękawice oznakowane fabrycznie zgodnie z MDD/PPE - rękawice diagnostycznie i ochronne, oznakowany  fabrycznie poziom AQL,  oznakowane datą ważności i numerem serii, opakowanie  a’100 sztuk z podziałem kolorystycznym opakowania ze względu na poszczególne rozmiary.</t>
  </si>
  <si>
    <t>Rękawice diagnostyczne syntetyczne, nitrylowe bezpudrowe, kształt uniwersalny, kolor różowy, mankiet rolowany, dostępne w rozmiarach XS – XL, powierzchnia zewnętrzna: teksturowana na końcach palców, pokrycie powierzchni zewnętrznej: polimer (potwierdzone oświadczeniem wytwórcy), powierzchnia wewnętrzna chlorowana oraz pokryta kolagenem i alantoiną (potwierdzone oświadczeniem wytwórcy), długość rękawicy mediana minimum 240 mm (potwierdzone kartą techniczną wytwórcy), grubość mediana minimum na palcu 0,09 mm rękawice, posiadające AQL 1.5 (potwierdzone badaniami wytwórcy), rękawice zgodne z Dyrektywą o Wyrobie Medycznym MDD 93/42/EEC &amp; 2007/47/EC w klasie I oraz Dyrektywa o Środkach Ochrony Indywidualnej - PPE 89/686/EEC  w kategorii III, rękawice zgodne z EN 455(1-4), EN 374-1 z wył. pkt. 5.3.2, EN 374-2, EN 374-3, EN 420, EN 388, posiadające Certyfikat Badania Typu WE w kategorii III Środków Ochrony Indywidualnej, rękawice przebadane na przenikanie mikroorganizmów zgodnie z ASTM F1671 (potwierdzone raportem badania z niezależnego laboratorium), rękawice przebadane na przenikanie cytostatyków wg EN 374 (potwierdzone raportem badania z niezależnego laboratorium), rękawice  przebadane na przenikanie substancji chemicznych zgodnie z EN 374-3 (potwierdzone raportem badania wytwórcy), rękawice odpowiednie do kontaktu z żywnością (potwierdzone deklaracją wytwórcy) oraz posiadające badanie migracji globalnej (potwierdzone raportem badania z niezależnego laboratorium), rękawice nie zawierające substancji chemicznych wzbudzających szczególne obawy (potwierdzone deklaracją REACH wytwórcy), rękawice oznakowane fabrycznie zgodnie z MDD/PPE - rękawice diagnostycznie i ochronne.</t>
  </si>
  <si>
    <t>Rękawice diagnostyczne lateksowe bezpudrowe, niejałowe, kształt uniwersalny, mankiet rolowany,  dostępne w rozmiarach XS – XL, powierzchnia zewnętrzna teksturowana, powierzchnia wewnętrzna chlorowana, długość rękawicy  minimum 24 mm (potwierdzone badaniami wytwórcy), grubość mediana minimum na palcu 0.12 mm, mediana minimum na dłoni 0.11 mm oraz na mankiecie mediana minimum 0.08 mm (potwierdzone badaniami wytwórcy), siła zrywu mediana minimum przed starzeniem 9.0 N oraz mediana minimum po starzeniu 6.5 N (potwierdzone badaniami wytwórcy), wydłużenie minimum przed starzeniem 700% i minimum po starzeniu 500% (potwierdzone kartą techniczną wytwórcy), poziom protein lateksu poniżej 20 µg/g, posiadające AQL 1.5 (potwierdzone badaniami wytwórcy), rękawice zgodne z Dyrektywa o Wyrobie Medycznym MDD 93/42/EEC &amp; 2007/47/EC w klasie I oraz Dyrektywa o Środkach Ochrony Indywidualnej - PPE 89/686/EEC  w kategorii III, rękawice zgodne z EN 455(1-4), EN 374-1 z wył. pkt. 5.3.2, EN 374-2, EN 374-3, EN 420, posiadające Certyfikat Badania Typu WE w kategorii III Środków Ochrony Indywidualnej,  rękawice przebadane na przenikanie mikroorganizmów zgodnie z ASTM F1671 (potwierdzone badaniami wytwórcy), rękawice odpowiednie do kontaktu z żywnością (potwierdzone deklaracją wytwórcy) oraz posiadające badanie migracji globalnej (potwierdzone raportem badania z niezależnego laboratorium), rękawice oznakowane fabrycznie zgodnie z MDD/PPE - rękawice diagnostycznie i ochronne, oznakowany  fabrycznie poziom AQL,  oznakowane datą ważności i numerem serii, opakowanie  a’100 sztuk z podziałem kolorystycznym opakowania ze względu na poszczególne rozmiary.</t>
  </si>
  <si>
    <t>Rękawice diagnostyczne lateksowe pudrowane, kształt uniwersaln, mankiet rolowany,  dostępne w rozmiarach XS – XL, powierzchnia zewnętrzna teksturowana, powierzchnia wewnętrzna pudrowana (skrobia kukurydziana),  długość rękawicy mediana minimum 240 mm (potwierdzone badaniami wytwórcy), grubość mediana minimum na palcu 0.12 mm, mediana minimum na dłoni 0.10 mm oraz na mankiecie mediana minimum 0.06 mm (potwierdzone badaniami wytwórcy), siła zrywu mediana minimum przed starzeniem 9.0 N oraz mediana minimum po starzeniu 6.80N (potwierdzone badaniami wytwórcy), wydłużenie minimum przed starzeniem 700% i minimum po starzeniu 500% (potwierdzone kartą techniczną wytwórcy), poziom protein lateksu poniżej 70 µg/g, posiadające AQL 1.5 (potwierdzone badaniami wytwórcy), rękawice zgodne z Dyrektywa o Wyrobie Medycznym MDD 93/42/EEC &amp; 2007/47/EC w klasie I oraz Dyrektywa o Środkach Ochrony Indywidualnej - PPE 89/686/EEC  w kategorii I do minimalnego ryzyka, rękawice zgodne z EN 455(1-4), EN 374-1 z wył. pkt. 5.3.2, EN 374-2, EN 420, rękawice przebadane na przenikanie mikroorganizmów zgodnie z ASTM F1671 (potwierdzone raportem badania z niezależnego laboratorium), rękawice odpowiednie do kontaktu z żywnością (potwierdzone deklaracją wytwórcy) oraz posiadające badanie migracji globalnej (potwierdzone raportem badania z niezależnego laboratorium), rękawice oznakowane fabrycznie zgodnie z MDD/PPE - rękawice diagnostycznie i ochronne, oznakowany  fabrycznie poziom AQL,  oznakowane datą ważności i numerem serii, opakowanie  a’100 sztuk z podziałem kolorystycznym opakowania ze względu na poszczególne rozmiary.</t>
  </si>
  <si>
    <t>Rękawice chirurgiczne syntetyczne, jałowe, neoprenowe, bezpudrowe, kształt anatomiczny, kolor zielony, mankiet rolowany,  dostępne w rozmiarach 6,0 – 9.0, sterylizowane radiacyjnie (promieniami Gamma) powierzchnia zewnętrzna mikroteksturowana, powierzchnia zewnętrzna chlorowana i silikonowana, powierzchnia wewnętrzna pokryta poliuretanem, silikonowana,  długość rękawicy minimum 305 mm (potwierdzone kartą techniczną wytwórcy), grubość średnia na palcu 0.200 mm, średnia na dłoni 0.190 mm oraz średnia na mankiecie  0.160 mm (potwierdzone kartą techniczną wytwórcy), siła zrywu średnia przed starzeniem 14 N oraz średnia po starzeniu 15 N (potwierdzone kartą techniczną wytwórcy), wydłużenie średnie przed starzeniem 950%, średnie po starzeniu 780% (potwierdzone kartą techniczną wytwórcy), bez protein lateksu, posiadające AQL 1.0 (potwierdzone kartą techniczną wytwórcy), rękawice zgodne z Dyrektywa o Wyrobie Medycznym MDD 93/42/EEC &amp; 2007/47/EC w klasie II a, rękawice zgodne z EN 455(1-4), EN 374 (1-3), rękawice przebadane na przenikanie mikroorganizmów (potwierdzone raportem badania z niezależnego laboratorium), rękawice przebadane na przenikanie substancji chemicznych zgodnie z EN 374-3 (potwierdzone raportem badania wytwórcy), rękawice wolne od akceleratorów chemicznych (potwierdzone kartą techniczną wytwórcy), rękawice badane na zawartość endotoksyn  i pozostałości chemicznych (potwierdzone raportem badania z niezależnego laboratorium), oznakowane datą produkcji,  oznakowane datą ważności i numerem serii, opakowanie: koperta zewnętrzna folia/folia, koperta wewnętrzna papierowa.</t>
  </si>
  <si>
    <t>Rękawice chirurgiczne jałowe, lateksowe pudrowane, kształt anatomiczny, mankiet rolowany,  dostępne w rozmiarach 6.0 – 9.0, sterylizowane radiacyjnie (promieniami Gamma) powierzchnia zewnętrzna teksturowana, powierzchnia wewnętrzna pudrowana (skrobia kukurydziana), długość rękawicy mediana minimum 285 mm (potwierdzone badaniami wytwórcy), grubość mediana minimum na palcu 0.21 mm, siła zrywu mediana minimum przed starzeniem 14.0 N oraz mediana minimum po starzeniu 12.0N (potwierdzone badaniami wytwórcy), wydłużenie minimum przed starzeniem 900% i minimum po starzeniu 850% (potwierdzone badaniami wytwórcy), poziom protein lateksu poniżej 60 µg/g(potwierdzone badaniami wytwórcy),, posiadające AQL 1.0 (potwierdzone badaniami wytwórcy), rękawice zgodne z Dyrektywa o Wyrobie Medycznym MDD 93/42/EEC &amp; 2007/47/EC w klasie II a, rękawice zgodne z EN 455(1-4), zgodność z normą EN 455 (1-3) potwierdzona przez Jednostkę Notyfikowaną (potwierdzone oświadczeniem Jednostki Notyfikowanej), rękawice przebadane na przenikanie mikroorganizmów zgodnie z ASTM F1671 (potwierdzone raportem badania z niezależnego laboratorium), rękawice wolne od akceleratorów chemicznych: tiuramów i MBT, (potwierdzone oświadczeniem wytwórcy) , oznakowane datą sterylizacji, oznakowane datą ważności i numerem serii, opakowanie: koperta zewnętrzna papier/papier - wewnętrznie jednostronnie foliowane, koperta wewnętrzna papierowa.</t>
  </si>
  <si>
    <t>Rękawice chirurgiczne, jałowe, lateksowe bezpudrowe, kształt anatomiczny,  mankiet rolowany,  dostępne w rozmiarach 6.0 – 9.0, sterylizowane radiacyjnie (promieniami Gamma), powierzchnia zewnętrzna teksturowana, powierzchnia zewnętrzna polimeryzowana (potwierdzone oświadczeniem wytwórcy), powierzchnia wewnętrzna polimeryzowana (potwierdzone kartą techniczną/oświadczeniem wytwórcy/opakowaniem), długość rękawicy mediana minimum 285 mm (potwierdzone badaniami wytwórcy), grubość mediana minimum na palcu 0.21 mm, (potwierdzone badaniami wytwórcy), siła zrywu mediana minimum przed starzeniem 13.0 N oraz mediana minimum po starzeniu 12.5 N (potwierdzone badaniami wytwórcy), wydłużenie minimum przed starzeniem 900% i minimum po starzeniu 900% (potwierdzone badaniami wytwórcy), poziom protein lateksu poniżej 20 µg/g (potwierdzone badaniami wytwórcy),, posiadające AQL 1.0 (potwierdzone badaniami wytwórcy), rękawice zgodne z Dyrektywa o Wyrobie Medycznym MDD 93/42/EEC &amp; 2007/47/EC w klasie II a, rękawice zgodne z EN 455(1-4), zgodność z normą EN 455 (1-3) potwierdzona przez Jednostkę Notyfikowaną (potwierdzone oświadczeniem Jednostki Notyfikowanej), rękawice przebadane na przenikanie mikroorganizmów zgodnie z ASTM F1671 (potwierdzone raportem badania z niezależnego laboratorium), rękawice przebadane na przenikanie substancji chemicznych zgodnie z EN 374-3 (potwierdzone raportem wytwórcy) rękawice wolne od akceleratorów chemicznych: tiuramów i MBT, (potwierdzone oświadczeniem wytwórcy) , oznakowane datą sterylizacji, oznakowane datą ważności i numerem serii, opakowanie: koperta zewnętrzna papier/papier - wewnętrznie jednostronnie foliowane, koperta wewnętrzna papierowa.</t>
  </si>
  <si>
    <t>op. 50 par</t>
  </si>
  <si>
    <t>dializatory suche niskoprzepływowe (Low Flux) do hemodializy sterylizowane parą wodną</t>
  </si>
  <si>
    <t>błona polisulfonowa o powierzchni</t>
  </si>
  <si>
    <r>
      <t>1,4 m</t>
    </r>
    <r>
      <rPr>
        <vertAlign val="superscript"/>
        <sz val="9"/>
        <color indexed="8"/>
        <rFont val="Arial"/>
        <family val="2"/>
      </rPr>
      <t xml:space="preserve"> 2</t>
    </r>
    <r>
      <rPr>
        <sz val="9"/>
        <color indexed="8"/>
        <rFont val="Arial"/>
        <family val="2"/>
      </rPr>
      <t xml:space="preserve"> </t>
    </r>
  </si>
  <si>
    <r>
      <t xml:space="preserve">cewniki dwukanałowe </t>
    </r>
    <r>
      <rPr>
        <b/>
        <sz val="9"/>
        <color indexed="8"/>
        <rFont val="Arial"/>
        <family val="2"/>
      </rPr>
      <t>poliuretanowe</t>
    </r>
    <r>
      <rPr>
        <sz val="9"/>
        <color indexed="8"/>
        <rFont val="Arial"/>
        <family val="2"/>
      </rPr>
      <t xml:space="preserve"> do hemodializ w zestawach sterylnych / minimalny skład zestawu: cewnik dwukanałowy, kalibrowana prowadnica, igła wprowadzająca, rozszerzacz teflonowy, 2 korki/:</t>
    </r>
  </si>
  <si>
    <t>długość cewnika 15 cm - "zagięty"</t>
  </si>
  <si>
    <t>długość cewnika 20 cm - "zagięty"</t>
  </si>
  <si>
    <t xml:space="preserve">długość cewnika 24 cm </t>
  </si>
  <si>
    <r>
      <t xml:space="preserve">cewniki dwukanałowe </t>
    </r>
    <r>
      <rPr>
        <b/>
        <sz val="9"/>
        <color indexed="8"/>
        <rFont val="Arial"/>
        <family val="2"/>
      </rPr>
      <t>silikonowe</t>
    </r>
    <r>
      <rPr>
        <sz val="9"/>
        <color indexed="8"/>
        <rFont val="Arial"/>
        <family val="2"/>
      </rPr>
      <t xml:space="preserve"> do hemodializ w zestawach sterylnych / minimalny skład zestawu: cewnik dwukanałowy, kalibrowana prowadnica, igła wprowadzająca, rozszerzacz teflonowy, 2 korki/:</t>
    </r>
  </si>
  <si>
    <r>
      <t>cewniki dwukanałowe / do długotrwałego wykorzystania - permanentne/</t>
    </r>
    <r>
      <rPr>
        <b/>
        <sz val="9"/>
        <color indexed="8"/>
        <rFont val="Arial"/>
        <family val="2"/>
      </rPr>
      <t xml:space="preserve"> silikonowe</t>
    </r>
    <r>
      <rPr>
        <sz val="9"/>
        <color indexed="8"/>
        <rFont val="Arial"/>
        <family val="2"/>
      </rPr>
      <t xml:space="preserve">  o średnicy 15F  do hemodializ - minimalny skład zestawu: cewnik dwukanałowy, kalibrowany prowadnik typu J, igła wprowadzająca, trokar tunelizujący, rozszerzacz naczyniowy, system rozszerzaczy z rozdzieloną osłonką, pierścień szwów,2 korki:
</t>
    </r>
  </si>
  <si>
    <t>Łączniki bezigłowe do cewników dializacyjnych – minimalny przepływ krwi przez łącznik – 600 ml/min , minimalny okres stosowania – 7 dni:</t>
  </si>
  <si>
    <r>
      <t xml:space="preserve">dializatory suche </t>
    </r>
    <r>
      <rPr>
        <b/>
        <sz val="9"/>
        <color indexed="8"/>
        <rFont val="Arial"/>
        <family val="2"/>
      </rPr>
      <t>niskoprzepływowe</t>
    </r>
    <r>
      <rPr>
        <sz val="9"/>
        <color indexed="8"/>
        <rFont val="Arial"/>
        <family val="2"/>
      </rPr>
      <t xml:space="preserve"> (Low Flux) do hemodializy </t>
    </r>
    <r>
      <rPr>
        <sz val="9"/>
        <color indexed="8"/>
        <rFont val="Arial"/>
        <family val="2"/>
      </rPr>
      <t>sterylizowane promieniami gamma</t>
    </r>
    <r>
      <rPr>
        <sz val="9"/>
        <color indexed="8"/>
        <rFont val="Arial"/>
        <family val="2"/>
      </rPr>
      <t xml:space="preserve"> </t>
    </r>
  </si>
  <si>
    <t>1,7 m2</t>
  </si>
  <si>
    <t>2,1 m2</t>
  </si>
  <si>
    <t>II.</t>
  </si>
  <si>
    <r>
      <t xml:space="preserve">dializatory suche </t>
    </r>
    <r>
      <rPr>
        <b/>
        <sz val="9"/>
        <color indexed="8"/>
        <rFont val="Arial"/>
        <family val="2"/>
      </rPr>
      <t>wysokoprzepływowe</t>
    </r>
    <r>
      <rPr>
        <sz val="9"/>
        <color indexed="8"/>
        <rFont val="Arial"/>
        <family val="2"/>
      </rPr>
      <t xml:space="preserve"> (High Flux) do hemodializy </t>
    </r>
    <r>
      <rPr>
        <sz val="9"/>
        <color indexed="8"/>
        <rFont val="Arial"/>
        <family val="2"/>
      </rPr>
      <t xml:space="preserve">sterylizowane promieniami gamma </t>
    </r>
  </si>
  <si>
    <t>Opatrunek hydrokoloidowy zbudowany z 3  hydrokoloidów: karboksymetylocelulozy sodowej, pektyny, żelatyny.</t>
  </si>
  <si>
    <t>10x10</t>
  </si>
  <si>
    <t>15x15</t>
  </si>
  <si>
    <t>15x20</t>
  </si>
  <si>
    <t>op po 10 szt.</t>
  </si>
  <si>
    <t xml:space="preserve">Opatrunek hydrowłóknisty w postaci płytek w technologii Hydrofiber składający się w 100% z Karboksymetylocelulozy sodowej </t>
  </si>
  <si>
    <t>op po 5 szt.</t>
  </si>
  <si>
    <t xml:space="preserve">Opatrunek Hydrofiber z jonami srebra zbudowany z podwojnej warstw włókien Karboksymetylocelulozy sodowej o wysokich właściwościach chłonnych, wzmocniony przeszyciami  </t>
  </si>
  <si>
    <t>Elektroda do badań EKG, przeznaczona do monitorowania,  okrągła z języczkiem ułatwiającym odklejanie, wymiar 45x42mm, jednorazowego użytku, niesterylna z żelem stałym o objętości 0,23cm3 ±0,2 i wadze 0,35g ±0,03 na piance polietylenowej, snap z czujnikiem Ag/AgCl, nie zawiera PVC i latexu.  opk a 50 szt.</t>
  </si>
  <si>
    <t>Elektroda do defibrylatora LifePak typu Quick Combo z przewodemwyprowadzonym  na zewnątrz opakowania (kpl a 2 szt.)</t>
  </si>
  <si>
    <t>Elektroda klamrowa dla dorosłych (elektroda: długość 142mm, szerokość 31mm, kpl a 4 szt. - kolor: czerwony, zielony, żółty, czarny).</t>
  </si>
  <si>
    <t>Elektroda przyssawkowa fi 24 (kpl a 6 szt. -kolorowe)</t>
  </si>
  <si>
    <t>kpl</t>
  </si>
  <si>
    <t>Łopatka plastikowa (szpatułka) (a 25 szt)</t>
  </si>
  <si>
    <t>Dreny do drenażu jamy brzusznej wykonany z silikonowego tworzywa.śr.36</t>
  </si>
  <si>
    <t xml:space="preserve">Rurki intubacyjne z mankietem niskociśnieniowym nr 4,0; 4,5; 6,5; 7,0; 7,5; 8,0; 8,5; 9,0. Zbrojone,  jałowe, jednorazowego użytku, wykonane z termoplastycznego PVC, przezroczyste, silikonowane. Muszą posiadać linię rtg na całej długości rurki, czytelne oznaczenie rurki. ZOpakowanie utrzymujące anatomiczny kształt rurki.  </t>
  </si>
  <si>
    <t xml:space="preserve">Rurki intubacyjne  nr 4,0; 4,5; 6,5; 7,0; 7,5; 8,0; 8,5; 9,0. jałowe, jednorazowego użytku, wykonane z termoplastycznego PVC, przezroczyste, silikonowane. Muszą posiadać linię rtg na całej długości rurki, czytelne oznaczenie rurki. Opakowanie utrzymujące anatomiczny kształt rurki.  </t>
  </si>
  <si>
    <t>Igła jednorazowego użytku a/100 szt. 0,5 x 40</t>
  </si>
  <si>
    <t>Igła jednorazowego użytku a/100 szt. 0,6 x 40</t>
  </si>
  <si>
    <t xml:space="preserve">łącznik do drenów uniwersalny schodkowy </t>
  </si>
  <si>
    <t xml:space="preserve">                            24G 0,7 x19 nmm</t>
  </si>
  <si>
    <t>dren do ssaka długość 3 m, sterylny.</t>
  </si>
  <si>
    <t>PAKIET NR 1</t>
  </si>
  <si>
    <t>PAKIET NR 2</t>
  </si>
  <si>
    <t>PAKIET NR 3</t>
  </si>
  <si>
    <t>Pakiet nr 4</t>
  </si>
  <si>
    <t>Pakiet nr 5</t>
  </si>
  <si>
    <t>Pakiet nr 6      Staplery okrężne</t>
  </si>
  <si>
    <t>Pakiet nr 7  Staplery liniowe zamykające na głucho</t>
  </si>
  <si>
    <t>PAKIET NR 8 - RURKI TRACHEOSTOMIJNE</t>
  </si>
  <si>
    <t>PAKIET 9</t>
  </si>
  <si>
    <t>PAKIET NR 10</t>
  </si>
  <si>
    <t>PAKIET NR 11</t>
  </si>
  <si>
    <t>PAKIET NR 12</t>
  </si>
  <si>
    <t>PAKIET NR 13</t>
  </si>
  <si>
    <t>PAKIET NR 14</t>
  </si>
  <si>
    <t>PAKIET NR 15</t>
  </si>
  <si>
    <t>PAKIET NR 16                                                                           Filmy mammograficzne/zielonoczułe</t>
  </si>
  <si>
    <t>PAKIET 17</t>
  </si>
  <si>
    <t>PAKIET NR 18 WKŁADY DO TOMOGRAFU</t>
  </si>
  <si>
    <t>PAKIET NR 19 KATETERY</t>
  </si>
  <si>
    <t>PAKIET 20 ELEKTRODY</t>
  </si>
  <si>
    <t>PAKIET NR 21 - ZAMKNIĘTY SYSTEM DO NAWILŻANIA TLENU</t>
  </si>
  <si>
    <t>PAKIET NR 22 SYSTEM SSAKA PRÓŻNIOWEGO</t>
  </si>
  <si>
    <t>PAKIET NR 23 filtry oddechowe</t>
  </si>
  <si>
    <t>Pakiet nr 24 kompresy,opaski</t>
  </si>
  <si>
    <t>PAKIET nr 25 Kompresy, tampony</t>
  </si>
  <si>
    <t>PAKIET NR 26 Linie krwi</t>
  </si>
  <si>
    <t>PAKIET NR 27 Linie krwi</t>
  </si>
  <si>
    <t>PAKIET nr 28 Igły do hemodializy</t>
  </si>
  <si>
    <t>PAKIET NR 29 Dializatory</t>
  </si>
  <si>
    <t xml:space="preserve">PAKIET NR 30 cewniki </t>
  </si>
  <si>
    <t xml:space="preserve">PAKIET NR 31 cewniki </t>
  </si>
  <si>
    <t xml:space="preserve">PAKIET NR 32 cewniki </t>
  </si>
  <si>
    <t>PAKIET NR 33 łączniki do cewników</t>
  </si>
  <si>
    <t>PAKIET NR 34 dializatory</t>
  </si>
  <si>
    <t>PAKIET 35</t>
  </si>
  <si>
    <t>PAKIET NR 36 siatki przepuklinowe</t>
  </si>
  <si>
    <t>PAKIET NR 37 końcówki do noża harmonicznego</t>
  </si>
  <si>
    <t>PAKIET NR 38</t>
  </si>
  <si>
    <t>PAKIET NR 39</t>
  </si>
  <si>
    <t>PAKIET NR 40 KANIULE</t>
  </si>
  <si>
    <t>PAKIET NR 41</t>
  </si>
  <si>
    <t>PAKIET NR 42</t>
  </si>
  <si>
    <t>PAKIET NR 43</t>
  </si>
  <si>
    <t>PAKIET NR 44</t>
  </si>
  <si>
    <t>PAKIET NR 45</t>
  </si>
  <si>
    <t>PAKIET NR 46</t>
  </si>
  <si>
    <t>PAKIET NR 47</t>
  </si>
  <si>
    <t>PAKIET NR 48</t>
  </si>
  <si>
    <t>PAKIET NR 49</t>
  </si>
  <si>
    <t>PAKIET NR 50</t>
  </si>
  <si>
    <t xml:space="preserve">PAKIET NR 51 </t>
  </si>
  <si>
    <t>PAKIET NR 52</t>
  </si>
  <si>
    <r>
      <t xml:space="preserve">Wymagania bezwzględne dla pieluchomajtek dla dorosłych: </t>
    </r>
    <r>
      <rPr>
        <sz val="9"/>
        <rFont val="Arial"/>
        <family val="2"/>
      </rPr>
      <t xml:space="preserve">1. Wpis do Rejestru wyrobów medycznych (Urząd Rejestracji Produktów Leczniczych, Wyrobów Medycznych i Produktów Biobójczych) 2. Znak CE 3. Pieluchomajtki muszą być wykonane w całości z laminatu paroprzepuszczalnego (tzw. oddychającego) 4. Pieluchomajtki  muszą posiadać ściągacze taliowe z przodu i z tyłu oraz falbanki wewnętrzne zapobiegające wypadaniu zawartości. 5. Pieluchomajtki muszą posiadać zapięcia umożliwiające wielokrotne rozpinanie i zapinanie. 6. Minimalne chłonności całkowite dla poszczególnych rozmiarów nie mogą być mniejsze niż: L - 2000g , Obwód w pasie 100cm-150cm. Chłonność całkowita badana wg normy ISO. Chłonność pieluchomajtek musi być potwierdzona oświadczeniem producenta. </t>
    </r>
    <r>
      <rPr>
        <u val="single"/>
        <sz val="9"/>
        <rFont val="Arial"/>
        <family val="2"/>
      </rPr>
      <t xml:space="preserve">Wymagania bezwzględne dla pieluchomajtek dla dzieci: </t>
    </r>
    <r>
      <rPr>
        <sz val="9"/>
        <rFont val="Arial"/>
        <family val="2"/>
      </rPr>
      <t>1. Pozytywna opinia Instytutu Matki i Dziecka lub PZH. 2. Pieluchomajtki muszą być wykonane z laminatu paroprzepuszczalnego (tzw. oddychającego) 3. Pieluchomajtki  muszą posiadać ściągacze taliowe z przodu i z tyłu oraz falbanki wewnętrzne zapobiegające wypadaniu zawartości. 4. Pieluchomajtki muszą posiadać zapięcia umożliwiające wielokrotne rozpinanie i zapinanie. 5. Pieluchomajtki na Noworodków muszą posiadać wycięcie na pępek. 6. Minimalne chłonności całkowite dla poszczególnych rozmiarów nie mogą być mniejsze niż:2-5kg - 300g ; 3-6kg - 350g;5-9kg - 500g .Chłonność całkowita badana wg normy ISO. Chłonność pieluchomajtek musi być potwierdzona oświadczeniem producenta.</t>
    </r>
  </si>
  <si>
    <r>
      <t xml:space="preserve">z korkiem,granulatem i wykrzepiaczem do </t>
    </r>
    <r>
      <rPr>
        <b/>
        <sz val="9"/>
        <rFont val="Arial"/>
        <family val="2"/>
      </rPr>
      <t>szybkiego</t>
    </r>
    <r>
      <rPr>
        <sz val="9"/>
        <color indexed="8"/>
        <rFont val="Arial"/>
        <family val="2"/>
      </rPr>
      <t xml:space="preserve"> wykrzepiania</t>
    </r>
  </si>
  <si>
    <t>Jednorazowy, wygięty stapler okrężny z nożem 25mm, z automatycznym dociskiem i łamaną główką. Wysokość zszywki 3,5mm i 4,8mm, bilateralnie spłaszczona zszywka na całej długości drutu. Wymagana rówież wersja przedłużona, minimalna długość 50cm</t>
  </si>
  <si>
    <t>Jednorazowy, wygięty stapler okrężny z nożem 28mm, z automatycznym dociskiem i łamaną główką. Wysokość zszywki 3,5mm i 4,8mm, bilateralnie spłaszczona zszywka na całej długości drutu. Wymagana rówież wersja przedłużona, minimalna długość 50cm</t>
  </si>
  <si>
    <t>Jednorazowy, wygięty stapler okrężny z nożem 32mm, z automatycznym dociskiem i łamaną główką. Wysokość zszywki 4,8mm, bilateralnie spłaszczona zszywka na całej długości drutu. Wymagana rówież wersja przedłużona, minimalna długość 50cm</t>
  </si>
  <si>
    <t>Bez igły, pętla z aplikatorem laparoskopowym</t>
  </si>
  <si>
    <t>50-60</t>
  </si>
  <si>
    <t>6x45cm</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</si>
</sst>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_ ;\-#,##0.00\ "/>
    <numFmt numFmtId="166" formatCode="0.00_ ;\-0.00\ "/>
    <numFmt numFmtId="167" formatCode="#,##0.00\ _z_ł"/>
    <numFmt numFmtId="168" formatCode="0.0"/>
    <numFmt numFmtId="169" formatCode="0.000"/>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0"/>
    <numFmt numFmtId="176" formatCode="_-* #,##0.00\ [$zł-415]_-;\-* #,##0.00\ [$zł-415]_-;_-* &quot;-&quot;??\ [$zł-415]_-;_-@_-"/>
    <numFmt numFmtId="177" formatCode="_-* #,##0.0\ _z_ł_-;\-* #,##0.0\ _z_ł_-;_-* &quot;-&quot;??\ _z_ł_-;_-@_-"/>
    <numFmt numFmtId="178" formatCode="_-* #,##0.000\ _z_ł_-;\-* #,##0.000\ _z_ł_-;_-* &quot;-&quot;??\ _z_ł_-;_-@_-"/>
    <numFmt numFmtId="179" formatCode="_-* #,##0\ _z_ł_-;\-* #,##0\ _z_ł_-;_-* &quot;-&quot;??\ _z_ł_-;_-@_-"/>
    <numFmt numFmtId="180" formatCode="#\ ?/?"/>
    <numFmt numFmtId="181" formatCode="#,##0.00_ ;[Red]\-#,##0.00\ "/>
  </numFmts>
  <fonts count="81">
    <font>
      <sz val="11"/>
      <color theme="1"/>
      <name val="Czcionka tekstu podstawowego"/>
      <family val="2"/>
    </font>
    <font>
      <sz val="11"/>
      <color indexed="8"/>
      <name val="Czcionka tekstu podstawowego"/>
      <family val="2"/>
    </font>
    <font>
      <sz val="10"/>
      <name val="Arial CE"/>
      <family val="0"/>
    </font>
    <font>
      <sz val="9"/>
      <color indexed="8"/>
      <name val="Arial"/>
      <family val="2"/>
    </font>
    <font>
      <b/>
      <sz val="9"/>
      <color indexed="8"/>
      <name val="Arial"/>
      <family val="2"/>
    </font>
    <font>
      <sz val="10"/>
      <name val="Arial"/>
      <family val="2"/>
    </font>
    <font>
      <b/>
      <sz val="9"/>
      <name val="Arial"/>
      <family val="2"/>
    </font>
    <font>
      <sz val="9"/>
      <name val="Arial"/>
      <family val="2"/>
    </font>
    <font>
      <sz val="9"/>
      <name val="Arial CE"/>
      <family val="0"/>
    </font>
    <font>
      <sz val="10"/>
      <name val="Times New Roman"/>
      <family val="1"/>
    </font>
    <font>
      <b/>
      <sz val="9"/>
      <name val="Arial CE"/>
      <family val="2"/>
    </font>
    <font>
      <b/>
      <sz val="10"/>
      <name val="Arial"/>
      <family val="2"/>
    </font>
    <font>
      <sz val="9"/>
      <name val="Czcionka tekstu podstawowego"/>
      <family val="2"/>
    </font>
    <font>
      <sz val="8"/>
      <name val="Arial"/>
      <family val="2"/>
    </font>
    <font>
      <sz val="8"/>
      <color indexed="8"/>
      <name val="Arial"/>
      <family val="2"/>
    </font>
    <font>
      <u val="single"/>
      <sz val="9"/>
      <name val="Arial"/>
      <family val="2"/>
    </font>
    <font>
      <b/>
      <sz val="8"/>
      <name val="Arial"/>
      <family val="2"/>
    </font>
    <font>
      <b/>
      <sz val="8"/>
      <color indexed="8"/>
      <name val="Arial"/>
      <family val="2"/>
    </font>
    <font>
      <sz val="10"/>
      <color indexed="8"/>
      <name val="Arial"/>
      <family val="2"/>
    </font>
    <font>
      <b/>
      <sz val="10"/>
      <color indexed="8"/>
      <name val="Arial"/>
      <family val="2"/>
    </font>
    <font>
      <sz val="9"/>
      <name val="Arial "/>
      <family val="0"/>
    </font>
    <font>
      <b/>
      <sz val="9"/>
      <name val="Arial "/>
      <family val="0"/>
    </font>
    <font>
      <sz val="9"/>
      <color indexed="8"/>
      <name val="Arial CE"/>
      <family val="2"/>
    </font>
    <font>
      <sz val="9"/>
      <name val="Times New Roman"/>
      <family val="1"/>
    </font>
    <font>
      <b/>
      <u val="single"/>
      <sz val="9"/>
      <name val="Times New Roman"/>
      <family val="1"/>
    </font>
    <font>
      <b/>
      <sz val="9"/>
      <color indexed="10"/>
      <name val="Arial CE"/>
      <family val="2"/>
    </font>
    <font>
      <sz val="9"/>
      <color indexed="8"/>
      <name val="Arial "/>
      <family val="0"/>
    </font>
    <font>
      <b/>
      <sz val="9"/>
      <color indexed="8"/>
      <name val="Arial "/>
      <family val="0"/>
    </font>
    <font>
      <vertAlign val="superscript"/>
      <sz val="9"/>
      <color indexed="8"/>
      <name val="Arial"/>
      <family val="2"/>
    </font>
    <font>
      <b/>
      <sz val="11"/>
      <color indexed="8"/>
      <name val="Calibri"/>
      <family val="2"/>
    </font>
    <font>
      <b/>
      <sz val="12"/>
      <color indexed="8"/>
      <name val="Arial"/>
      <family val="2"/>
    </font>
    <font>
      <b/>
      <sz val="12"/>
      <color indexed="8"/>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color indexed="8"/>
      <name val="Czcionka tekstu podstawowego"/>
      <family val="2"/>
    </font>
    <font>
      <sz val="11"/>
      <color indexed="8"/>
      <name val="Arial"/>
      <family val="2"/>
    </font>
    <font>
      <sz val="11"/>
      <color indexed="10"/>
      <name val="Arial"/>
      <family val="2"/>
    </font>
    <font>
      <sz val="10"/>
      <color indexed="8"/>
      <name val="Czcionka tekstu podstawowego"/>
      <family val="2"/>
    </font>
    <font>
      <b/>
      <sz val="9"/>
      <color indexed="8"/>
      <name val="Czcionka tekstu podstawowego"/>
      <family val="0"/>
    </font>
    <font>
      <sz val="11"/>
      <color indexed="10"/>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Czcionka tekstu podstawowego"/>
      <family val="2"/>
    </font>
    <font>
      <sz val="9"/>
      <color theme="1"/>
      <name val="Arial"/>
      <family val="2"/>
    </font>
    <font>
      <sz val="11"/>
      <color theme="1"/>
      <name val="Arial"/>
      <family val="2"/>
    </font>
    <font>
      <sz val="11"/>
      <color rgb="FFFF0000"/>
      <name val="Arial"/>
      <family val="2"/>
    </font>
    <font>
      <sz val="10"/>
      <color theme="1"/>
      <name val="Czcionka tekstu podstawowego"/>
      <family val="2"/>
    </font>
    <font>
      <b/>
      <sz val="9"/>
      <color theme="1"/>
      <name val="Arial"/>
      <family val="2"/>
    </font>
    <font>
      <b/>
      <sz val="9"/>
      <color theme="1"/>
      <name val="Czcionka tekstu podstawowego"/>
      <family val="0"/>
    </font>
    <font>
      <sz val="9"/>
      <color rgb="FF000000"/>
      <name val="Arial"/>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medium"/>
    </border>
    <border>
      <left style="thin">
        <color indexed="8"/>
      </left>
      <right style="thin">
        <color indexed="8"/>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medium"/>
      <right style="thin"/>
      <top>
        <color indexed="63"/>
      </top>
      <bottom style="medium"/>
    </border>
    <border>
      <left style="thin">
        <color indexed="8"/>
      </left>
      <right style="thin">
        <color indexed="8"/>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medium"/>
      <top style="medium"/>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medium"/>
      <top style="thin"/>
      <bottom style="thin"/>
    </border>
    <border>
      <left style="thin"/>
      <right>
        <color indexed="63"/>
      </right>
      <top style="thin"/>
      <bottom style="thin"/>
    </border>
    <border>
      <left style="medium"/>
      <right style="medium"/>
      <top>
        <color indexed="63"/>
      </top>
      <bottom>
        <color indexed="63"/>
      </bottom>
    </border>
    <border>
      <left style="medium"/>
      <right style="medium"/>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color indexed="8"/>
      </right>
      <top>
        <color indexed="63"/>
      </top>
      <bottom style="thin">
        <color indexed="8"/>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medium"/>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65"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66" fillId="27" borderId="1" applyNumberFormat="0" applyAlignment="0" applyProtection="0"/>
    <xf numFmtId="9" fontId="0" fillId="0" borderId="0" applyFont="0" applyFill="0" applyBorder="0" applyAlignment="0" applyProtection="0"/>
    <xf numFmtId="0" fontId="67" fillId="0" borderId="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2" borderId="0" applyNumberFormat="0" applyBorder="0" applyAlignment="0" applyProtection="0"/>
  </cellStyleXfs>
  <cellXfs count="749">
    <xf numFmtId="0" fontId="0" fillId="0" borderId="0" xfId="0" applyAlignment="1">
      <alignment/>
    </xf>
    <xf numFmtId="0" fontId="72" fillId="0" borderId="0" xfId="0" applyFont="1" applyAlignment="1">
      <alignment/>
    </xf>
    <xf numFmtId="0" fontId="7" fillId="0" borderId="0" xfId="57" applyFont="1" applyFill="1" applyBorder="1" applyAlignment="1">
      <alignment horizontal="left" vertical="center"/>
      <protection/>
    </xf>
    <xf numFmtId="0" fontId="7" fillId="0" borderId="0" xfId="57" applyFont="1" applyFill="1" applyBorder="1" applyAlignment="1">
      <alignment vertical="center"/>
      <protection/>
    </xf>
    <xf numFmtId="164" fontId="7" fillId="0" borderId="0" xfId="57" applyNumberFormat="1" applyFont="1" applyFill="1" applyAlignment="1">
      <alignment vertical="center"/>
      <protection/>
    </xf>
    <xf numFmtId="0" fontId="9" fillId="0" borderId="0" xfId="0" applyFont="1" applyFill="1" applyAlignment="1">
      <alignment/>
    </xf>
    <xf numFmtId="0" fontId="0" fillId="0" borderId="0" xfId="0" applyBorder="1" applyAlignment="1">
      <alignment/>
    </xf>
    <xf numFmtId="0" fontId="7" fillId="0" borderId="0" xfId="58" applyFont="1" applyFill="1" applyAlignment="1">
      <alignment vertical="top" wrapText="1"/>
      <protection/>
    </xf>
    <xf numFmtId="0" fontId="7" fillId="0" borderId="0" xfId="58" applyFont="1" applyFill="1" applyAlignment="1">
      <alignment wrapText="1"/>
      <protection/>
    </xf>
    <xf numFmtId="0" fontId="73" fillId="0" borderId="0" xfId="0" applyFont="1" applyAlignment="1">
      <alignment/>
    </xf>
    <xf numFmtId="0" fontId="5" fillId="0" borderId="0" xfId="0" applyFont="1" applyFill="1" applyAlignment="1">
      <alignment/>
    </xf>
    <xf numFmtId="0" fontId="5" fillId="0" borderId="0" xfId="0" applyFont="1" applyFill="1" applyAlignment="1">
      <alignment vertical="center"/>
    </xf>
    <xf numFmtId="0" fontId="5" fillId="0" borderId="0" xfId="0" applyFont="1" applyFill="1" applyAlignment="1">
      <alignment/>
    </xf>
    <xf numFmtId="0" fontId="7" fillId="0" borderId="0" xfId="0" applyFont="1" applyFill="1" applyAlignment="1">
      <alignment/>
    </xf>
    <xf numFmtId="0" fontId="13" fillId="0" borderId="0" xfId="0" applyFont="1" applyFill="1" applyAlignment="1">
      <alignment wrapText="1"/>
    </xf>
    <xf numFmtId="4" fontId="14" fillId="0" borderId="0" xfId="0" applyNumberFormat="1" applyFont="1" applyFill="1" applyBorder="1" applyAlignment="1" applyProtection="1">
      <alignment horizontal="center" vertical="center" wrapText="1"/>
      <protection/>
    </xf>
    <xf numFmtId="0" fontId="5" fillId="0" borderId="0" xfId="0" applyFont="1" applyFill="1" applyAlignment="1">
      <alignment wrapText="1"/>
    </xf>
    <xf numFmtId="0" fontId="72" fillId="0" borderId="0" xfId="0" applyFont="1" applyFill="1" applyAlignment="1">
      <alignment/>
    </xf>
    <xf numFmtId="0" fontId="7" fillId="0" borderId="0" xfId="0" applyFont="1" applyFill="1" applyAlignment="1">
      <alignment horizontal="center" vertical="center"/>
    </xf>
    <xf numFmtId="0" fontId="73" fillId="0" borderId="10" xfId="0" applyFont="1" applyBorder="1" applyAlignment="1">
      <alignment/>
    </xf>
    <xf numFmtId="0" fontId="73" fillId="0" borderId="0" xfId="0" applyFont="1" applyBorder="1" applyAlignment="1">
      <alignment/>
    </xf>
    <xf numFmtId="0" fontId="73" fillId="0" borderId="0" xfId="0" applyFont="1" applyFill="1" applyAlignment="1">
      <alignment/>
    </xf>
    <xf numFmtId="0" fontId="0" fillId="0" borderId="0" xfId="0" applyAlignment="1">
      <alignment/>
    </xf>
    <xf numFmtId="0" fontId="74" fillId="0" borderId="0" xfId="0" applyFont="1" applyFill="1" applyAlignment="1">
      <alignment/>
    </xf>
    <xf numFmtId="0" fontId="0" fillId="0" borderId="0" xfId="0" applyFill="1" applyAlignment="1">
      <alignment/>
    </xf>
    <xf numFmtId="0" fontId="8" fillId="0" borderId="0" xfId="57" applyFont="1" applyFill="1">
      <alignment/>
      <protection/>
    </xf>
    <xf numFmtId="164" fontId="0" fillId="0" borderId="0" xfId="0" applyNumberFormat="1" applyFill="1" applyAlignment="1">
      <alignment/>
    </xf>
    <xf numFmtId="0" fontId="20" fillId="0" borderId="0" xfId="0" applyFont="1" applyFill="1" applyAlignment="1">
      <alignment horizontal="center" vertical="center"/>
    </xf>
    <xf numFmtId="164" fontId="20" fillId="0" borderId="0" xfId="0" applyNumberFormat="1" applyFont="1" applyFill="1" applyAlignment="1">
      <alignment horizontal="center" vertical="center"/>
    </xf>
    <xf numFmtId="0" fontId="0" fillId="0" borderId="0" xfId="0" applyFill="1" applyBorder="1" applyAlignment="1">
      <alignment/>
    </xf>
    <xf numFmtId="0" fontId="73" fillId="0" borderId="0" xfId="0" applyFont="1" applyFill="1" applyBorder="1" applyAlignment="1">
      <alignment/>
    </xf>
    <xf numFmtId="0" fontId="73" fillId="0" borderId="10" xfId="0" applyFont="1" applyFill="1" applyBorder="1" applyAlignment="1">
      <alignment/>
    </xf>
    <xf numFmtId="0" fontId="4" fillId="0" borderId="0" xfId="58" applyFont="1" applyFill="1" applyAlignment="1">
      <alignment vertical="top" wrapText="1"/>
      <protection/>
    </xf>
    <xf numFmtId="0" fontId="3" fillId="0" borderId="0" xfId="0" applyFont="1" applyFill="1" applyBorder="1" applyAlignment="1">
      <alignment/>
    </xf>
    <xf numFmtId="0" fontId="3" fillId="0" borderId="0" xfId="0" applyFont="1" applyBorder="1" applyAlignment="1">
      <alignment/>
    </xf>
    <xf numFmtId="0" fontId="7" fillId="33" borderId="0" xfId="57" applyFont="1" applyFill="1" applyAlignment="1">
      <alignment horizontal="left" vertical="center"/>
      <protection/>
    </xf>
    <xf numFmtId="0" fontId="6" fillId="33" borderId="0" xfId="57" applyFont="1" applyFill="1" applyAlignment="1">
      <alignment horizontal="left" vertical="center"/>
      <protection/>
    </xf>
    <xf numFmtId="0" fontId="8" fillId="33" borderId="0" xfId="57" applyFont="1" applyFill="1">
      <alignment/>
      <protection/>
    </xf>
    <xf numFmtId="0" fontId="7" fillId="33" borderId="11" xfId="57" applyFont="1" applyFill="1" applyBorder="1" applyAlignment="1">
      <alignment horizontal="center" vertical="center" wrapText="1"/>
      <protection/>
    </xf>
    <xf numFmtId="0" fontId="7" fillId="33" borderId="12" xfId="57" applyFont="1" applyFill="1" applyBorder="1" applyAlignment="1">
      <alignment horizontal="center" vertical="center" wrapText="1"/>
      <protection/>
    </xf>
    <xf numFmtId="0" fontId="7" fillId="33" borderId="13" xfId="57" applyFont="1" applyFill="1" applyBorder="1" applyAlignment="1">
      <alignment horizontal="center" vertical="center" wrapText="1"/>
      <protection/>
    </xf>
    <xf numFmtId="0" fontId="7" fillId="33" borderId="14" xfId="57" applyFont="1" applyFill="1" applyBorder="1" applyAlignment="1">
      <alignment horizontal="center" vertical="center" wrapText="1"/>
      <protection/>
    </xf>
    <xf numFmtId="0" fontId="7" fillId="33" borderId="15" xfId="57" applyFont="1" applyFill="1" applyBorder="1" applyAlignment="1">
      <alignment horizontal="center" vertical="center" wrapText="1"/>
      <protection/>
    </xf>
    <xf numFmtId="0" fontId="7" fillId="33" borderId="16" xfId="57" applyNumberFormat="1" applyFont="1" applyFill="1" applyBorder="1" applyAlignment="1" applyProtection="1">
      <alignment horizontal="left" vertical="top" wrapText="1"/>
      <protection/>
    </xf>
    <xf numFmtId="8" fontId="7" fillId="33" borderId="16" xfId="57" applyNumberFormat="1" applyFont="1" applyFill="1" applyBorder="1" applyAlignment="1">
      <alignment horizontal="center" vertical="center" wrapText="1"/>
      <protection/>
    </xf>
    <xf numFmtId="0" fontId="7" fillId="33" borderId="16" xfId="57" applyNumberFormat="1" applyFont="1" applyFill="1" applyBorder="1" applyAlignment="1">
      <alignment horizontal="center" vertical="center" wrapText="1"/>
      <protection/>
    </xf>
    <xf numFmtId="4" fontId="7" fillId="33" borderId="17" xfId="60" applyNumberFormat="1" applyFont="1" applyFill="1" applyBorder="1" applyAlignment="1">
      <alignment horizontal="center" vertical="center" wrapText="1"/>
      <protection/>
    </xf>
    <xf numFmtId="4" fontId="7" fillId="33" borderId="17" xfId="57" applyNumberFormat="1" applyFont="1" applyFill="1" applyBorder="1" applyAlignment="1">
      <alignment horizontal="center" vertical="center" wrapText="1"/>
      <protection/>
    </xf>
    <xf numFmtId="2" fontId="7" fillId="33" borderId="18" xfId="57" applyNumberFormat="1" applyFont="1" applyFill="1" applyBorder="1" applyAlignment="1">
      <alignment horizontal="center" vertical="center" wrapText="1"/>
      <protection/>
    </xf>
    <xf numFmtId="0" fontId="7" fillId="33" borderId="19" xfId="57" applyFont="1" applyFill="1" applyBorder="1" applyAlignment="1">
      <alignment horizontal="center" vertical="center" wrapText="1"/>
      <protection/>
    </xf>
    <xf numFmtId="0" fontId="7" fillId="33" borderId="10" xfId="57" applyNumberFormat="1" applyFont="1" applyFill="1" applyBorder="1" applyAlignment="1" applyProtection="1">
      <alignment horizontal="left" vertical="top" wrapText="1"/>
      <protection/>
    </xf>
    <xf numFmtId="8" fontId="7" fillId="33" borderId="10" xfId="57" applyNumberFormat="1" applyFont="1" applyFill="1" applyBorder="1" applyAlignment="1">
      <alignment horizontal="center" vertical="center" wrapText="1"/>
      <protection/>
    </xf>
    <xf numFmtId="0" fontId="7" fillId="33" borderId="10" xfId="57" applyNumberFormat="1" applyFont="1" applyFill="1" applyBorder="1" applyAlignment="1">
      <alignment horizontal="center" vertical="center" wrapText="1"/>
      <protection/>
    </xf>
    <xf numFmtId="4" fontId="7" fillId="33" borderId="10" xfId="60" applyNumberFormat="1" applyFont="1" applyFill="1" applyBorder="1" applyAlignment="1">
      <alignment horizontal="center" vertical="center" wrapText="1"/>
      <protection/>
    </xf>
    <xf numFmtId="4" fontId="7" fillId="33" borderId="10" xfId="57" applyNumberFormat="1" applyFont="1" applyFill="1" applyBorder="1" applyAlignment="1">
      <alignment horizontal="center" vertical="center" wrapText="1"/>
      <protection/>
    </xf>
    <xf numFmtId="2" fontId="7" fillId="33" borderId="20" xfId="57" applyNumberFormat="1" applyFont="1" applyFill="1" applyBorder="1" applyAlignment="1">
      <alignment horizontal="center" vertical="center" wrapText="1"/>
      <protection/>
    </xf>
    <xf numFmtId="0" fontId="7" fillId="33" borderId="10" xfId="57" applyFont="1" applyFill="1" applyBorder="1" applyAlignment="1">
      <alignment horizontal="left" vertical="center" wrapText="1"/>
      <protection/>
    </xf>
    <xf numFmtId="2" fontId="7" fillId="33" borderId="10" xfId="60" applyNumberFormat="1" applyFont="1" applyFill="1" applyBorder="1" applyAlignment="1">
      <alignment horizontal="center" vertical="top"/>
      <protection/>
    </xf>
    <xf numFmtId="0" fontId="7" fillId="33" borderId="10" xfId="57" applyFont="1" applyFill="1" applyBorder="1" applyAlignment="1">
      <alignment horizontal="center" vertical="center" wrapText="1"/>
      <protection/>
    </xf>
    <xf numFmtId="2" fontId="7" fillId="33" borderId="10" xfId="60" applyNumberFormat="1" applyFont="1" applyFill="1" applyBorder="1" applyAlignment="1">
      <alignment horizontal="center" vertical="center"/>
      <protection/>
    </xf>
    <xf numFmtId="0" fontId="7" fillId="33" borderId="10" xfId="57" applyNumberFormat="1" applyFont="1" applyFill="1" applyBorder="1" applyAlignment="1">
      <alignment horizontal="left" vertical="center" wrapText="1"/>
      <protection/>
    </xf>
    <xf numFmtId="0" fontId="7" fillId="33" borderId="21" xfId="57" applyFont="1" applyFill="1" applyBorder="1" applyAlignment="1">
      <alignment horizontal="center" vertical="center" wrapText="1"/>
      <protection/>
    </xf>
    <xf numFmtId="0" fontId="7" fillId="33" borderId="21" xfId="57" applyFont="1" applyFill="1" applyBorder="1" applyAlignment="1">
      <alignment horizontal="left" vertical="center" wrapText="1"/>
      <protection/>
    </xf>
    <xf numFmtId="8" fontId="7" fillId="33" borderId="21" xfId="57" applyNumberFormat="1" applyFont="1" applyFill="1" applyBorder="1" applyAlignment="1">
      <alignment horizontal="center" vertical="center" wrapText="1"/>
      <protection/>
    </xf>
    <xf numFmtId="2" fontId="7" fillId="33" borderId="10" xfId="60" applyNumberFormat="1" applyFont="1" applyFill="1" applyBorder="1" applyAlignment="1">
      <alignment horizontal="center" vertical="center" wrapText="1"/>
      <protection/>
    </xf>
    <xf numFmtId="2" fontId="7" fillId="33" borderId="10" xfId="60" applyNumberFormat="1" applyFont="1" applyFill="1" applyBorder="1" applyAlignment="1">
      <alignment horizontal="center" vertical="top" wrapText="1"/>
      <protection/>
    </xf>
    <xf numFmtId="1" fontId="7" fillId="33" borderId="10" xfId="57" applyNumberFormat="1" applyFont="1" applyFill="1" applyBorder="1" applyAlignment="1">
      <alignment horizontal="center" vertical="center" wrapText="1"/>
      <protection/>
    </xf>
    <xf numFmtId="0" fontId="7" fillId="33" borderId="0" xfId="57" applyFont="1" applyFill="1" applyBorder="1" applyAlignment="1">
      <alignment horizontal="left" vertical="center" wrapText="1"/>
      <protection/>
    </xf>
    <xf numFmtId="1" fontId="7" fillId="33" borderId="17" xfId="57" applyNumberFormat="1" applyFont="1" applyFill="1" applyBorder="1" applyAlignment="1">
      <alignment horizontal="center" vertical="center" wrapText="1"/>
      <protection/>
    </xf>
    <xf numFmtId="0" fontId="3" fillId="33" borderId="10" xfId="57" applyFont="1" applyFill="1" applyBorder="1" applyAlignment="1">
      <alignment horizontal="left" vertical="center" wrapText="1"/>
      <protection/>
    </xf>
    <xf numFmtId="1" fontId="3" fillId="33" borderId="10" xfId="57" applyNumberFormat="1" applyFont="1" applyFill="1" applyBorder="1" applyAlignment="1">
      <alignment horizontal="center" vertical="center" wrapText="1"/>
      <protection/>
    </xf>
    <xf numFmtId="0" fontId="7" fillId="33" borderId="17" xfId="57" applyFont="1" applyFill="1" applyBorder="1" applyAlignment="1">
      <alignment horizontal="center" vertical="center" wrapText="1"/>
      <protection/>
    </xf>
    <xf numFmtId="2" fontId="7" fillId="33" borderId="10" xfId="57" applyNumberFormat="1" applyFont="1" applyFill="1" applyBorder="1" applyAlignment="1">
      <alignment horizontal="center" vertical="center" wrapText="1"/>
      <protection/>
    </xf>
    <xf numFmtId="0" fontId="3" fillId="33" borderId="10" xfId="57" applyFont="1" applyFill="1" applyBorder="1" applyAlignment="1">
      <alignment horizontal="left" vertical="center" wrapText="1"/>
      <protection/>
    </xf>
    <xf numFmtId="2" fontId="7" fillId="33" borderId="10" xfId="60" applyNumberFormat="1" applyFont="1" applyFill="1" applyBorder="1" applyAlignment="1">
      <alignment horizontal="center" vertical="center" wrapText="1"/>
      <protection/>
    </xf>
    <xf numFmtId="0" fontId="7" fillId="33" borderId="22" xfId="57" applyFont="1" applyFill="1" applyBorder="1" applyAlignment="1">
      <alignment horizontal="center" vertical="center" wrapText="1"/>
      <protection/>
    </xf>
    <xf numFmtId="0" fontId="3" fillId="33" borderId="10" xfId="57" applyFont="1" applyFill="1" applyBorder="1" applyAlignment="1">
      <alignment horizontal="center" vertical="center" wrapText="1"/>
      <protection/>
    </xf>
    <xf numFmtId="0" fontId="4" fillId="33" borderId="10" xfId="57" applyFont="1" applyFill="1" applyBorder="1" applyAlignment="1">
      <alignment horizontal="center" vertical="center" wrapText="1"/>
      <protection/>
    </xf>
    <xf numFmtId="2" fontId="3" fillId="33" borderId="10" xfId="57" applyNumberFormat="1" applyFont="1" applyFill="1" applyBorder="1" applyAlignment="1">
      <alignment horizontal="center" vertical="center" wrapText="1"/>
      <protection/>
    </xf>
    <xf numFmtId="4" fontId="6" fillId="33" borderId="10" xfId="57" applyNumberFormat="1" applyFont="1" applyFill="1" applyBorder="1" applyAlignment="1">
      <alignment horizontal="center" vertical="center" wrapText="1"/>
      <protection/>
    </xf>
    <xf numFmtId="166" fontId="7" fillId="33" borderId="10" xfId="57" applyNumberFormat="1" applyFont="1" applyFill="1" applyBorder="1" applyAlignment="1">
      <alignment horizontal="center" vertical="center" wrapText="1"/>
      <protection/>
    </xf>
    <xf numFmtId="0" fontId="6" fillId="33" borderId="0" xfId="57" applyFont="1" applyFill="1" applyAlignment="1">
      <alignment vertical="center"/>
      <protection/>
    </xf>
    <xf numFmtId="0" fontId="4" fillId="33" borderId="0" xfId="57" applyFont="1" applyFill="1" applyBorder="1" applyAlignment="1">
      <alignment horizontal="left" vertical="center"/>
      <protection/>
    </xf>
    <xf numFmtId="0" fontId="7" fillId="33" borderId="0" xfId="57" applyFont="1" applyFill="1" applyBorder="1" applyAlignment="1">
      <alignment vertical="center"/>
      <protection/>
    </xf>
    <xf numFmtId="2" fontId="7" fillId="33" borderId="0" xfId="57" applyNumberFormat="1" applyFont="1" applyFill="1" applyBorder="1" applyAlignment="1">
      <alignment vertical="center"/>
      <protection/>
    </xf>
    <xf numFmtId="0" fontId="7" fillId="33" borderId="10" xfId="57" applyFont="1" applyFill="1" applyBorder="1" applyAlignment="1">
      <alignment vertical="center"/>
      <protection/>
    </xf>
    <xf numFmtId="0" fontId="6" fillId="33" borderId="10" xfId="57" applyFont="1" applyFill="1" applyBorder="1" applyAlignment="1">
      <alignment horizontal="left" vertical="center"/>
      <protection/>
    </xf>
    <xf numFmtId="0" fontId="7" fillId="33" borderId="23" xfId="57" applyFont="1" applyFill="1" applyBorder="1" applyAlignment="1">
      <alignment horizontal="center" vertical="center" wrapText="1"/>
      <protection/>
    </xf>
    <xf numFmtId="0" fontId="7" fillId="33" borderId="24" xfId="57" applyFont="1" applyFill="1" applyBorder="1" applyAlignment="1">
      <alignment horizontal="center" vertical="center" wrapText="1"/>
      <protection/>
    </xf>
    <xf numFmtId="0" fontId="7" fillId="33" borderId="25" xfId="57" applyFont="1" applyFill="1" applyBorder="1" applyAlignment="1">
      <alignment horizontal="center" vertical="center" wrapText="1"/>
      <protection/>
    </xf>
    <xf numFmtId="0" fontId="7" fillId="33" borderId="26" xfId="57" applyFont="1" applyFill="1" applyBorder="1" applyAlignment="1">
      <alignment horizontal="center" vertical="center" wrapText="1"/>
      <protection/>
    </xf>
    <xf numFmtId="0" fontId="7" fillId="33" borderId="27" xfId="57" applyFont="1" applyFill="1" applyBorder="1" applyAlignment="1">
      <alignment horizontal="center" vertical="center" wrapText="1"/>
      <protection/>
    </xf>
    <xf numFmtId="0" fontId="2" fillId="33" borderId="28" xfId="60" applyFont="1" applyFill="1" applyBorder="1" applyAlignment="1">
      <alignment wrapText="1"/>
      <protection/>
    </xf>
    <xf numFmtId="4" fontId="7" fillId="33" borderId="29" xfId="60" applyNumberFormat="1" applyFont="1" applyFill="1" applyBorder="1" applyAlignment="1">
      <alignment horizontal="center" vertical="center" wrapText="1"/>
      <protection/>
    </xf>
    <xf numFmtId="4" fontId="7" fillId="33" borderId="30" xfId="57" applyNumberFormat="1" applyFont="1" applyFill="1" applyBorder="1" applyAlignment="1">
      <alignment horizontal="center" vertical="center" wrapText="1"/>
      <protection/>
    </xf>
    <xf numFmtId="0" fontId="2" fillId="33" borderId="31" xfId="60" applyFont="1" applyFill="1" applyBorder="1">
      <alignment/>
      <protection/>
    </xf>
    <xf numFmtId="4" fontId="7" fillId="33" borderId="32" xfId="57" applyNumberFormat="1" applyFont="1" applyFill="1" applyBorder="1" applyAlignment="1">
      <alignment horizontal="center" vertical="center" wrapText="1"/>
      <protection/>
    </xf>
    <xf numFmtId="0" fontId="2" fillId="33" borderId="33" xfId="60" applyFont="1" applyFill="1" applyBorder="1">
      <alignment/>
      <protection/>
    </xf>
    <xf numFmtId="0" fontId="2" fillId="33" borderId="34" xfId="60" applyFont="1" applyFill="1" applyBorder="1">
      <alignment/>
      <protection/>
    </xf>
    <xf numFmtId="0" fontId="2" fillId="33" borderId="0" xfId="60" applyFont="1" applyFill="1" applyBorder="1" applyAlignment="1">
      <alignment horizontal="left"/>
      <protection/>
    </xf>
    <xf numFmtId="0" fontId="2" fillId="33" borderId="35" xfId="60" applyFont="1" applyFill="1" applyBorder="1" applyAlignment="1">
      <alignment wrapText="1"/>
      <protection/>
    </xf>
    <xf numFmtId="2" fontId="7" fillId="33" borderId="36" xfId="57" applyNumberFormat="1" applyFont="1" applyFill="1" applyBorder="1" applyAlignment="1">
      <alignment horizontal="center" vertical="center" wrapText="1"/>
      <protection/>
    </xf>
    <xf numFmtId="0" fontId="4" fillId="33" borderId="37" xfId="57" applyFont="1" applyFill="1" applyBorder="1" applyAlignment="1">
      <alignment horizontal="left" vertical="center" wrapText="1"/>
      <protection/>
    </xf>
    <xf numFmtId="0" fontId="7" fillId="33" borderId="38" xfId="57" applyFont="1" applyFill="1" applyBorder="1" applyAlignment="1">
      <alignment horizontal="center" vertical="center" wrapText="1"/>
      <protection/>
    </xf>
    <xf numFmtId="0" fontId="7" fillId="33" borderId="39" xfId="57" applyFont="1" applyFill="1" applyBorder="1" applyAlignment="1">
      <alignment horizontal="center" vertical="center" wrapText="1"/>
      <protection/>
    </xf>
    <xf numFmtId="2" fontId="7" fillId="33" borderId="40" xfId="57" applyNumberFormat="1" applyFont="1" applyFill="1" applyBorder="1" applyAlignment="1">
      <alignment horizontal="center" vertical="center" wrapText="1"/>
      <protection/>
    </xf>
    <xf numFmtId="4" fontId="6" fillId="33" borderId="41" xfId="57" applyNumberFormat="1" applyFont="1" applyFill="1" applyBorder="1" applyAlignment="1">
      <alignment horizontal="center" vertical="center" wrapText="1"/>
      <protection/>
    </xf>
    <xf numFmtId="2" fontId="7" fillId="33" borderId="41" xfId="57" applyNumberFormat="1" applyFont="1" applyFill="1" applyBorder="1" applyAlignment="1">
      <alignment horizontal="center" vertical="center" wrapText="1"/>
      <protection/>
    </xf>
    <xf numFmtId="0" fontId="73" fillId="33" borderId="0" xfId="0" applyFont="1" applyFill="1" applyAlignment="1">
      <alignment/>
    </xf>
    <xf numFmtId="0" fontId="6" fillId="33" borderId="10" xfId="0" applyFont="1" applyFill="1" applyBorder="1" applyAlignment="1">
      <alignment/>
    </xf>
    <xf numFmtId="0" fontId="6" fillId="33" borderId="10" xfId="0" applyFont="1" applyFill="1" applyBorder="1" applyAlignment="1">
      <alignment horizontal="center"/>
    </xf>
    <xf numFmtId="0" fontId="7" fillId="33" borderId="10" xfId="0" applyFont="1" applyFill="1" applyBorder="1" applyAlignment="1">
      <alignment/>
    </xf>
    <xf numFmtId="0" fontId="7" fillId="33" borderId="17" xfId="0" applyFont="1" applyFill="1" applyBorder="1" applyAlignment="1">
      <alignment horizontal="center" vertical="center" wrapText="1"/>
    </xf>
    <xf numFmtId="0" fontId="7" fillId="33" borderId="42" xfId="0" applyFont="1" applyFill="1" applyBorder="1" applyAlignment="1">
      <alignment vertical="center" wrapText="1"/>
    </xf>
    <xf numFmtId="0" fontId="7" fillId="33" borderId="4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43" xfId="0" applyFont="1" applyFill="1" applyBorder="1" applyAlignment="1">
      <alignment vertical="center" wrapText="1"/>
    </xf>
    <xf numFmtId="0" fontId="7" fillId="33" borderId="29" xfId="0" applyFont="1" applyFill="1" applyBorder="1" applyAlignment="1">
      <alignment horizontal="center" vertical="center" wrapText="1"/>
    </xf>
    <xf numFmtId="2" fontId="5" fillId="33" borderId="10" xfId="0" applyNumberFormat="1" applyFont="1" applyFill="1" applyBorder="1" applyAlignment="1">
      <alignment horizontal="center" vertical="center"/>
    </xf>
    <xf numFmtId="2" fontId="7" fillId="33" borderId="10" xfId="0" applyNumberFormat="1" applyFont="1" applyFill="1" applyBorder="1" applyAlignment="1">
      <alignment horizontal="center" vertical="center"/>
    </xf>
    <xf numFmtId="0" fontId="7" fillId="33" borderId="44" xfId="0" applyFont="1" applyFill="1" applyBorder="1" applyAlignment="1">
      <alignment horizontal="center" vertical="center" wrapText="1"/>
    </xf>
    <xf numFmtId="0" fontId="7" fillId="33" borderId="22" xfId="0" applyFont="1" applyFill="1" applyBorder="1" applyAlignment="1">
      <alignment vertical="center" wrapText="1"/>
    </xf>
    <xf numFmtId="0" fontId="6" fillId="33" borderId="45" xfId="0" applyFont="1" applyFill="1" applyBorder="1" applyAlignment="1">
      <alignment vertical="top" wrapText="1"/>
    </xf>
    <xf numFmtId="0" fontId="7" fillId="33" borderId="41" xfId="0" applyFont="1" applyFill="1" applyBorder="1" applyAlignment="1">
      <alignment/>
    </xf>
    <xf numFmtId="0" fontId="7" fillId="33" borderId="25" xfId="0" applyFont="1" applyFill="1" applyBorder="1" applyAlignment="1">
      <alignment/>
    </xf>
    <xf numFmtId="2" fontId="6" fillId="33" borderId="41" xfId="0" applyNumberFormat="1" applyFont="1" applyFill="1" applyBorder="1" applyAlignment="1">
      <alignment/>
    </xf>
    <xf numFmtId="0" fontId="74" fillId="33" borderId="0" xfId="0" applyFont="1" applyFill="1" applyAlignment="1">
      <alignment/>
    </xf>
    <xf numFmtId="0" fontId="6" fillId="33" borderId="32" xfId="0" applyFont="1" applyFill="1" applyBorder="1" applyAlignment="1">
      <alignment wrapText="1"/>
    </xf>
    <xf numFmtId="0" fontId="11" fillId="33" borderId="46" xfId="0" applyFont="1" applyFill="1" applyBorder="1" applyAlignment="1">
      <alignment wrapText="1"/>
    </xf>
    <xf numFmtId="0" fontId="73" fillId="33" borderId="46" xfId="0" applyFont="1" applyFill="1" applyBorder="1" applyAlignment="1">
      <alignment wrapText="1"/>
    </xf>
    <xf numFmtId="0" fontId="73" fillId="33" borderId="10" xfId="0" applyFont="1" applyFill="1" applyBorder="1" applyAlignment="1">
      <alignment wrapText="1"/>
    </xf>
    <xf numFmtId="0" fontId="6" fillId="33" borderId="10"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73" fillId="33" borderId="10" xfId="0" applyFont="1" applyFill="1" applyBorder="1" applyAlignment="1">
      <alignment/>
    </xf>
    <xf numFmtId="0" fontId="73" fillId="33" borderId="10" xfId="0" applyFont="1" applyFill="1" applyBorder="1" applyAlignment="1">
      <alignment horizontal="center" vertical="center" wrapText="1"/>
    </xf>
    <xf numFmtId="3" fontId="73" fillId="33" borderId="10" xfId="0" applyNumberFormat="1" applyFont="1" applyFill="1" applyBorder="1" applyAlignment="1">
      <alignment horizontal="right" wrapText="1"/>
    </xf>
    <xf numFmtId="2" fontId="73" fillId="33" borderId="10" xfId="0" applyNumberFormat="1" applyFont="1" applyFill="1" applyBorder="1" applyAlignment="1">
      <alignment horizontal="right" wrapText="1"/>
    </xf>
    <xf numFmtId="4" fontId="73" fillId="33" borderId="10" xfId="0" applyNumberFormat="1" applyFont="1" applyFill="1" applyBorder="1" applyAlignment="1">
      <alignment horizontal="right"/>
    </xf>
    <xf numFmtId="2" fontId="73" fillId="33" borderId="32" xfId="0" applyNumberFormat="1" applyFont="1" applyFill="1" applyBorder="1" applyAlignment="1">
      <alignment/>
    </xf>
    <xf numFmtId="0" fontId="74" fillId="33" borderId="10" xfId="0" applyFont="1" applyFill="1" applyBorder="1" applyAlignment="1">
      <alignment/>
    </xf>
    <xf numFmtId="0" fontId="73" fillId="33" borderId="10" xfId="0" applyFont="1" applyFill="1" applyBorder="1" applyAlignment="1">
      <alignment horizontal="right" wrapText="1"/>
    </xf>
    <xf numFmtId="3" fontId="73" fillId="33" borderId="10" xfId="0" applyNumberFormat="1" applyFont="1" applyFill="1" applyBorder="1" applyAlignment="1">
      <alignment wrapText="1"/>
    </xf>
    <xf numFmtId="0" fontId="73" fillId="33" borderId="17" xfId="0" applyFont="1" applyFill="1" applyBorder="1" applyAlignment="1">
      <alignment/>
    </xf>
    <xf numFmtId="0" fontId="73" fillId="33" borderId="21" xfId="0" applyFont="1" applyFill="1" applyBorder="1" applyAlignment="1">
      <alignment horizontal="center" vertical="center" wrapText="1"/>
    </xf>
    <xf numFmtId="3" fontId="73" fillId="33" borderId="21" xfId="0" applyNumberFormat="1" applyFont="1" applyFill="1" applyBorder="1" applyAlignment="1">
      <alignment wrapText="1"/>
    </xf>
    <xf numFmtId="2" fontId="73" fillId="33" borderId="21" xfId="0" applyNumberFormat="1" applyFont="1" applyFill="1" applyBorder="1" applyAlignment="1">
      <alignment horizontal="right" wrapText="1"/>
    </xf>
    <xf numFmtId="0" fontId="73" fillId="33" borderId="17" xfId="0" applyFont="1" applyFill="1" applyBorder="1" applyAlignment="1">
      <alignment horizontal="center" vertical="center" wrapText="1"/>
    </xf>
    <xf numFmtId="3" fontId="73" fillId="33" borderId="17" xfId="0" applyNumberFormat="1" applyFont="1" applyFill="1" applyBorder="1" applyAlignment="1">
      <alignment wrapText="1"/>
    </xf>
    <xf numFmtId="2" fontId="73" fillId="33" borderId="17" xfId="0" applyNumberFormat="1" applyFont="1" applyFill="1" applyBorder="1" applyAlignment="1">
      <alignment horizontal="right" wrapText="1"/>
    </xf>
    <xf numFmtId="0" fontId="75" fillId="33" borderId="10" xfId="0" applyFont="1" applyFill="1" applyBorder="1" applyAlignment="1">
      <alignment/>
    </xf>
    <xf numFmtId="0" fontId="73" fillId="33" borderId="21" xfId="0" applyFont="1" applyFill="1" applyBorder="1" applyAlignment="1">
      <alignment/>
    </xf>
    <xf numFmtId="2" fontId="7" fillId="33" borderId="10" xfId="0" applyNumberFormat="1" applyFont="1" applyFill="1" applyBorder="1" applyAlignment="1">
      <alignment vertical="center"/>
    </xf>
    <xf numFmtId="4" fontId="6" fillId="33" borderId="41" xfId="0" applyNumberFormat="1" applyFont="1" applyFill="1" applyBorder="1" applyAlignment="1">
      <alignment/>
    </xf>
    <xf numFmtId="0" fontId="7" fillId="33" borderId="0" xfId="0" applyFont="1" applyFill="1" applyBorder="1" applyAlignment="1">
      <alignment/>
    </xf>
    <xf numFmtId="0" fontId="76" fillId="33" borderId="0" xfId="0" applyFont="1" applyFill="1" applyBorder="1" applyAlignment="1">
      <alignment wrapText="1"/>
    </xf>
    <xf numFmtId="0" fontId="76" fillId="33" borderId="0" xfId="0" applyFont="1" applyFill="1" applyBorder="1" applyAlignment="1">
      <alignment horizontal="center" vertical="center" wrapText="1"/>
    </xf>
    <xf numFmtId="2" fontId="76" fillId="33" borderId="0" xfId="0" applyNumberFormat="1" applyFont="1" applyFill="1" applyBorder="1" applyAlignment="1">
      <alignment horizontal="right" wrapText="1"/>
    </xf>
    <xf numFmtId="4" fontId="73" fillId="33" borderId="0" xfId="0" applyNumberFormat="1" applyFont="1" applyFill="1" applyBorder="1" applyAlignment="1">
      <alignment horizontal="right"/>
    </xf>
    <xf numFmtId="2" fontId="6" fillId="33" borderId="0" xfId="0" applyNumberFormat="1" applyFont="1" applyFill="1" applyBorder="1" applyAlignment="1">
      <alignment/>
    </xf>
    <xf numFmtId="0" fontId="6" fillId="33" borderId="10" xfId="0" applyFont="1" applyFill="1" applyBorder="1" applyAlignment="1">
      <alignment wrapText="1"/>
    </xf>
    <xf numFmtId="0" fontId="11" fillId="33" borderId="10" xfId="0" applyFont="1" applyFill="1" applyBorder="1" applyAlignment="1">
      <alignment wrapText="1"/>
    </xf>
    <xf numFmtId="0" fontId="6" fillId="33" borderId="10" xfId="0" applyFont="1" applyFill="1" applyBorder="1" applyAlignment="1">
      <alignment horizontal="left" vertical="center" wrapText="1"/>
    </xf>
    <xf numFmtId="0" fontId="7" fillId="33" borderId="10" xfId="0" applyFont="1" applyFill="1" applyBorder="1" applyAlignment="1">
      <alignment vertical="center" wrapText="1"/>
    </xf>
    <xf numFmtId="3" fontId="7" fillId="33" borderId="10" xfId="0" applyNumberFormat="1" applyFont="1" applyFill="1" applyBorder="1" applyAlignment="1">
      <alignment horizontal="center" vertical="center" wrapText="1"/>
    </xf>
    <xf numFmtId="164" fontId="7" fillId="33" borderId="10" xfId="0" applyNumberFormat="1" applyFont="1" applyFill="1" applyBorder="1" applyAlignment="1">
      <alignment horizontal="center" vertical="center" wrapText="1"/>
    </xf>
    <xf numFmtId="9" fontId="7" fillId="33" borderId="10" xfId="0" applyNumberFormat="1" applyFont="1" applyFill="1" applyBorder="1" applyAlignment="1">
      <alignment horizontal="center" vertical="center" wrapText="1"/>
    </xf>
    <xf numFmtId="0" fontId="6" fillId="33" borderId="10" xfId="0" applyFont="1" applyFill="1" applyBorder="1" applyAlignment="1">
      <alignment vertical="top" wrapText="1"/>
    </xf>
    <xf numFmtId="4" fontId="6" fillId="33" borderId="10" xfId="0" applyNumberFormat="1" applyFont="1" applyFill="1" applyBorder="1" applyAlignment="1">
      <alignment/>
    </xf>
    <xf numFmtId="2" fontId="6" fillId="33" borderId="10" xfId="0" applyNumberFormat="1" applyFont="1" applyFill="1" applyBorder="1" applyAlignment="1">
      <alignment/>
    </xf>
    <xf numFmtId="2" fontId="6" fillId="33" borderId="32" xfId="0" applyNumberFormat="1" applyFont="1" applyFill="1" applyBorder="1" applyAlignment="1">
      <alignment/>
    </xf>
    <xf numFmtId="0" fontId="73" fillId="33" borderId="10" xfId="0" applyFont="1" applyFill="1" applyBorder="1" applyAlignment="1">
      <alignment horizontal="left" wrapText="1"/>
    </xf>
    <xf numFmtId="0" fontId="6" fillId="33" borderId="10" xfId="0" applyFont="1" applyFill="1" applyBorder="1" applyAlignment="1">
      <alignment horizontal="left" wrapText="1"/>
    </xf>
    <xf numFmtId="0" fontId="7" fillId="33" borderId="10" xfId="61" applyFont="1" applyFill="1" applyBorder="1" applyAlignment="1">
      <alignment horizontal="left" vertical="top" wrapText="1"/>
      <protection/>
    </xf>
    <xf numFmtId="0" fontId="7" fillId="33" borderId="10" xfId="0" applyFont="1" applyFill="1" applyBorder="1" applyAlignment="1">
      <alignment horizontal="left" vertical="top" wrapText="1"/>
    </xf>
    <xf numFmtId="0" fontId="7" fillId="33" borderId="10" xfId="61" applyFont="1" applyFill="1" applyBorder="1" applyAlignment="1">
      <alignment horizontal="center" vertical="center" wrapText="1"/>
      <protection/>
    </xf>
    <xf numFmtId="4" fontId="7" fillId="33" borderId="10" xfId="61" applyNumberFormat="1" applyFont="1" applyFill="1" applyBorder="1" applyAlignment="1">
      <alignment horizontal="left" vertical="top" wrapText="1"/>
      <protection/>
    </xf>
    <xf numFmtId="0" fontId="7" fillId="33" borderId="27" xfId="61" applyFont="1" applyFill="1" applyBorder="1" applyAlignment="1">
      <alignment horizontal="left" vertical="top" wrapText="1"/>
      <protection/>
    </xf>
    <xf numFmtId="0" fontId="6" fillId="33" borderId="17" xfId="61" applyFont="1" applyFill="1" applyBorder="1" applyAlignment="1">
      <alignment horizontal="left" vertical="top" wrapText="1"/>
      <protection/>
    </xf>
    <xf numFmtId="0" fontId="7" fillId="33" borderId="17" xfId="61" applyFont="1" applyFill="1" applyBorder="1" applyAlignment="1">
      <alignment horizontal="left" vertical="top" wrapText="1"/>
      <protection/>
    </xf>
    <xf numFmtId="4" fontId="7" fillId="33" borderId="17" xfId="61" applyNumberFormat="1" applyFont="1" applyFill="1" applyBorder="1" applyAlignment="1">
      <alignment horizontal="left" vertical="top" wrapText="1"/>
      <protection/>
    </xf>
    <xf numFmtId="2" fontId="7" fillId="33" borderId="30" xfId="0" applyNumberFormat="1" applyFont="1" applyFill="1" applyBorder="1" applyAlignment="1">
      <alignment horizontal="left" vertical="top" wrapText="1"/>
    </xf>
    <xf numFmtId="2" fontId="7" fillId="33" borderId="17" xfId="0" applyNumberFormat="1" applyFont="1" applyFill="1" applyBorder="1" applyAlignment="1">
      <alignment horizontal="left" vertical="top" wrapText="1"/>
    </xf>
    <xf numFmtId="0" fontId="6" fillId="33" borderId="18" xfId="61" applyFont="1" applyFill="1" applyBorder="1" applyAlignment="1">
      <alignment horizontal="left" wrapText="1"/>
      <protection/>
    </xf>
    <xf numFmtId="0" fontId="7" fillId="33" borderId="47" xfId="61" applyFont="1" applyFill="1" applyBorder="1" applyAlignment="1">
      <alignment horizontal="left" vertical="top" wrapText="1"/>
      <protection/>
    </xf>
    <xf numFmtId="0" fontId="7" fillId="33" borderId="48" xfId="61" applyFont="1" applyFill="1" applyBorder="1" applyAlignment="1">
      <alignment horizontal="left" vertical="top" wrapText="1"/>
      <protection/>
    </xf>
    <xf numFmtId="0" fontId="7" fillId="33" borderId="48" xfId="61" applyFont="1" applyFill="1" applyBorder="1" applyAlignment="1">
      <alignment horizontal="center" vertical="center" wrapText="1"/>
      <protection/>
    </xf>
    <xf numFmtId="4" fontId="7" fillId="33" borderId="10" xfId="61" applyNumberFormat="1" applyFont="1" applyFill="1" applyBorder="1" applyAlignment="1">
      <alignment horizontal="center" vertical="center" wrapText="1"/>
      <protection/>
    </xf>
    <xf numFmtId="2" fontId="7" fillId="33" borderId="48" xfId="61" applyNumberFormat="1" applyFont="1" applyFill="1" applyBorder="1" applyAlignment="1">
      <alignment horizontal="center" vertical="center" wrapText="1"/>
      <protection/>
    </xf>
    <xf numFmtId="4" fontId="7" fillId="33" borderId="48" xfId="61" applyNumberFormat="1" applyFont="1" applyFill="1" applyBorder="1" applyAlignment="1">
      <alignment horizontal="center" vertical="center" wrapText="1"/>
      <protection/>
    </xf>
    <xf numFmtId="0" fontId="7" fillId="33" borderId="49" xfId="61" applyFont="1" applyFill="1" applyBorder="1" applyAlignment="1">
      <alignment horizontal="left" wrapText="1"/>
      <protection/>
    </xf>
    <xf numFmtId="0" fontId="7" fillId="33" borderId="15" xfId="61" applyFont="1" applyFill="1" applyBorder="1" applyAlignment="1">
      <alignment horizontal="left" vertical="top" wrapText="1"/>
      <protection/>
    </xf>
    <xf numFmtId="0" fontId="6" fillId="33" borderId="16" xfId="61" applyFont="1" applyFill="1" applyBorder="1" applyAlignment="1">
      <alignment horizontal="left" vertical="top" wrapText="1"/>
      <protection/>
    </xf>
    <xf numFmtId="0" fontId="7" fillId="33" borderId="16" xfId="61" applyFont="1" applyFill="1" applyBorder="1" applyAlignment="1">
      <alignment horizontal="center" vertical="center" wrapText="1"/>
      <protection/>
    </xf>
    <xf numFmtId="0" fontId="6" fillId="33" borderId="50" xfId="61" applyFont="1" applyFill="1" applyBorder="1" applyAlignment="1">
      <alignment horizontal="left" wrapText="1"/>
      <protection/>
    </xf>
    <xf numFmtId="0" fontId="73" fillId="33" borderId="0" xfId="0" applyFont="1" applyFill="1" applyAlignment="1">
      <alignment horizontal="left" wrapText="1"/>
    </xf>
    <xf numFmtId="0" fontId="77" fillId="33" borderId="17" xfId="0" applyFont="1" applyFill="1" applyBorder="1" applyAlignment="1">
      <alignment horizontal="center" vertical="center" wrapText="1"/>
    </xf>
    <xf numFmtId="2" fontId="77" fillId="33" borderId="10" xfId="0" applyNumberFormat="1" applyFont="1" applyFill="1" applyBorder="1" applyAlignment="1">
      <alignment horizontal="center" vertical="center" wrapText="1"/>
    </xf>
    <xf numFmtId="2" fontId="73" fillId="33" borderId="0" xfId="0" applyNumberFormat="1" applyFont="1" applyFill="1" applyAlignment="1">
      <alignment horizontal="left" wrapText="1"/>
    </xf>
    <xf numFmtId="0" fontId="6" fillId="33" borderId="10" xfId="61" applyFont="1" applyFill="1" applyBorder="1" applyAlignment="1">
      <alignment horizontal="left" vertical="top" wrapText="1"/>
      <protection/>
    </xf>
    <xf numFmtId="4" fontId="7" fillId="33" borderId="10" xfId="61" applyNumberFormat="1" applyFont="1" applyFill="1" applyBorder="1" applyAlignment="1">
      <alignment horizontal="left" wrapText="1"/>
      <protection/>
    </xf>
    <xf numFmtId="2" fontId="7" fillId="33" borderId="10" xfId="0" applyNumberFormat="1" applyFont="1" applyFill="1" applyBorder="1" applyAlignment="1">
      <alignment horizontal="left" wrapText="1"/>
    </xf>
    <xf numFmtId="0" fontId="7" fillId="33" borderId="10" xfId="61" applyFont="1" applyFill="1" applyBorder="1" applyAlignment="1">
      <alignment horizontal="left" wrapText="1"/>
      <protection/>
    </xf>
    <xf numFmtId="0" fontId="7" fillId="33" borderId="21" xfId="0" applyFont="1" applyFill="1" applyBorder="1" applyAlignment="1">
      <alignment horizontal="left" vertical="top" wrapText="1"/>
    </xf>
    <xf numFmtId="0" fontId="7" fillId="33" borderId="21" xfId="61" applyFont="1" applyFill="1" applyBorder="1" applyAlignment="1">
      <alignment horizontal="center" vertical="center" wrapText="1"/>
      <protection/>
    </xf>
    <xf numFmtId="4" fontId="7" fillId="33" borderId="21" xfId="61" applyNumberFormat="1" applyFont="1" applyFill="1" applyBorder="1" applyAlignment="1">
      <alignment horizontal="left" vertical="top" wrapText="1"/>
      <protection/>
    </xf>
    <xf numFmtId="2" fontId="7" fillId="33" borderId="21" xfId="61" applyNumberFormat="1" applyFont="1" applyFill="1" applyBorder="1" applyAlignment="1">
      <alignment horizontal="left" vertical="top" wrapText="1"/>
      <protection/>
    </xf>
    <xf numFmtId="0" fontId="7" fillId="33" borderId="21" xfId="61" applyFont="1" applyFill="1" applyBorder="1" applyAlignment="1">
      <alignment horizontal="left" vertical="top" wrapText="1"/>
      <protection/>
    </xf>
    <xf numFmtId="0" fontId="7" fillId="33" borderId="51" xfId="61" applyFont="1" applyFill="1" applyBorder="1" applyAlignment="1">
      <alignment horizontal="left" vertical="top" wrapText="1"/>
      <protection/>
    </xf>
    <xf numFmtId="2" fontId="7" fillId="33" borderId="10" xfId="61" applyNumberFormat="1" applyFont="1" applyFill="1" applyBorder="1" applyAlignment="1">
      <alignment horizontal="left" vertical="top" wrapText="1"/>
      <protection/>
    </xf>
    <xf numFmtId="0" fontId="7" fillId="33" borderId="48" xfId="61" applyNumberFormat="1" applyFont="1" applyFill="1" applyBorder="1" applyAlignment="1">
      <alignment horizontal="left" vertical="top" wrapText="1"/>
      <protection/>
    </xf>
    <xf numFmtId="0" fontId="7" fillId="33" borderId="52" xfId="61" applyFont="1" applyFill="1" applyBorder="1" applyAlignment="1">
      <alignment horizontal="left" vertical="top" wrapText="1"/>
      <protection/>
    </xf>
    <xf numFmtId="0" fontId="7" fillId="33" borderId="53" xfId="61" applyFont="1" applyFill="1" applyBorder="1" applyAlignment="1">
      <alignment horizontal="left" wrapText="1"/>
      <protection/>
    </xf>
    <xf numFmtId="0" fontId="77" fillId="33" borderId="17" xfId="0" applyFont="1" applyFill="1" applyBorder="1" applyAlignment="1">
      <alignment horizontal="left" wrapText="1"/>
    </xf>
    <xf numFmtId="2" fontId="77" fillId="33" borderId="17" xfId="0" applyNumberFormat="1" applyFont="1" applyFill="1" applyBorder="1" applyAlignment="1">
      <alignment horizontal="left" wrapText="1"/>
    </xf>
    <xf numFmtId="4" fontId="77" fillId="33" borderId="17" xfId="0" applyNumberFormat="1" applyFont="1" applyFill="1" applyBorder="1" applyAlignment="1">
      <alignment horizontal="left" wrapText="1"/>
    </xf>
    <xf numFmtId="0" fontId="72" fillId="33" borderId="0" xfId="0" applyFont="1" applyFill="1" applyAlignment="1">
      <alignment horizontal="left" wrapText="1"/>
    </xf>
    <xf numFmtId="0" fontId="0" fillId="33" borderId="0" xfId="0" applyFill="1" applyAlignment="1">
      <alignment/>
    </xf>
    <xf numFmtId="0" fontId="7" fillId="33" borderId="10" xfId="0" applyFont="1" applyFill="1" applyBorder="1" applyAlignment="1">
      <alignment wrapText="1"/>
    </xf>
    <xf numFmtId="0" fontId="10" fillId="33" borderId="10" xfId="0" applyFont="1" applyFill="1" applyBorder="1" applyAlignment="1">
      <alignment wrapText="1"/>
    </xf>
    <xf numFmtId="0" fontId="72" fillId="33" borderId="10" xfId="0" applyFont="1" applyFill="1" applyBorder="1" applyAlignment="1">
      <alignment wrapText="1"/>
    </xf>
    <xf numFmtId="0" fontId="7" fillId="33" borderId="10" xfId="0" applyFont="1" applyFill="1" applyBorder="1" applyAlignment="1">
      <alignment horizont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73" fillId="33" borderId="0" xfId="0" applyFont="1" applyFill="1" applyAlignment="1">
      <alignment wrapText="1"/>
    </xf>
    <xf numFmtId="0" fontId="72" fillId="33" borderId="10" xfId="0" applyFont="1" applyFill="1" applyBorder="1" applyAlignment="1">
      <alignment horizontal="center" vertical="center" wrapText="1"/>
    </xf>
    <xf numFmtId="4" fontId="7" fillId="33" borderId="32"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2" fillId="33" borderId="10" xfId="0" applyFont="1" applyFill="1" applyBorder="1" applyAlignment="1">
      <alignment horizontal="left" wrapText="1"/>
    </xf>
    <xf numFmtId="0" fontId="6" fillId="33" borderId="10" xfId="0" applyFont="1" applyFill="1" applyBorder="1" applyAlignment="1">
      <alignment horizontal="center" wrapText="1"/>
    </xf>
    <xf numFmtId="0" fontId="7" fillId="33"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0" fontId="7" fillId="33" borderId="10" xfId="0" applyFont="1" applyFill="1" applyBorder="1" applyAlignment="1">
      <alignment/>
    </xf>
    <xf numFmtId="0" fontId="6" fillId="33" borderId="10" xfId="0" applyFont="1" applyFill="1" applyBorder="1" applyAlignment="1">
      <alignment horizontal="center"/>
    </xf>
    <xf numFmtId="2" fontId="7" fillId="33" borderId="10" xfId="0" applyNumberFormat="1" applyFont="1" applyFill="1" applyBorder="1" applyAlignment="1">
      <alignment/>
    </xf>
    <xf numFmtId="0" fontId="7" fillId="33" borderId="0" xfId="0" applyFont="1" applyFill="1" applyAlignment="1">
      <alignment/>
    </xf>
    <xf numFmtId="0" fontId="3" fillId="33" borderId="17" xfId="0" applyFont="1" applyFill="1" applyBorder="1" applyAlignment="1">
      <alignment vertical="center" wrapText="1"/>
    </xf>
    <xf numFmtId="0" fontId="7" fillId="33" borderId="54" xfId="0" applyFont="1" applyFill="1" applyBorder="1" applyAlignment="1">
      <alignment vertical="center" wrapText="1"/>
    </xf>
    <xf numFmtId="0" fontId="3" fillId="33" borderId="17"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2" fontId="3" fillId="33" borderId="43" xfId="0" applyNumberFormat="1" applyFont="1" applyFill="1" applyBorder="1" applyAlignment="1">
      <alignment horizontal="center" vertical="center" wrapText="1"/>
    </xf>
    <xf numFmtId="167" fontId="3" fillId="33" borderId="17" xfId="0" applyNumberFormat="1" applyFont="1" applyFill="1" applyBorder="1" applyAlignment="1">
      <alignment horizontal="center" vertical="center" wrapText="1"/>
    </xf>
    <xf numFmtId="2" fontId="3" fillId="33" borderId="17"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10" xfId="0" applyNumberFormat="1" applyFont="1" applyFill="1" applyBorder="1" applyAlignment="1">
      <alignment horizontal="center" vertical="center" wrapText="1"/>
    </xf>
    <xf numFmtId="2" fontId="7" fillId="33" borderId="32" xfId="0" applyNumberFormat="1" applyFont="1" applyFill="1" applyBorder="1" applyAlignment="1">
      <alignment/>
    </xf>
    <xf numFmtId="0" fontId="7" fillId="33" borderId="0" xfId="0" applyFont="1" applyFill="1" applyAlignment="1">
      <alignment vertical="center" wrapText="1"/>
    </xf>
    <xf numFmtId="2" fontId="7" fillId="33" borderId="10" xfId="0" applyNumberFormat="1" applyFont="1" applyFill="1" applyBorder="1" applyAlignment="1">
      <alignment horizontal="center"/>
    </xf>
    <xf numFmtId="0" fontId="7" fillId="33" borderId="21" xfId="0" applyFont="1" applyFill="1" applyBorder="1" applyAlignment="1">
      <alignment horizontal="center" vertical="center" wrapText="1"/>
    </xf>
    <xf numFmtId="0" fontId="7" fillId="33" borderId="21" xfId="0" applyFont="1" applyFill="1" applyBorder="1" applyAlignment="1">
      <alignment vertical="center" wrapText="1"/>
    </xf>
    <xf numFmtId="0" fontId="7" fillId="33" borderId="21"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7" fillId="33" borderId="10" xfId="0" applyNumberFormat="1" applyFont="1" applyFill="1" applyBorder="1" applyAlignment="1">
      <alignment horizontal="center" vertical="center"/>
    </xf>
    <xf numFmtId="0" fontId="6" fillId="33" borderId="11" xfId="0" applyFont="1" applyFill="1" applyBorder="1" applyAlignment="1">
      <alignment/>
    </xf>
    <xf numFmtId="0" fontId="7" fillId="33" borderId="13" xfId="0" applyFont="1" applyFill="1" applyBorder="1" applyAlignment="1">
      <alignment/>
    </xf>
    <xf numFmtId="2" fontId="7" fillId="33" borderId="13" xfId="0" applyNumberFormat="1" applyFont="1" applyFill="1" applyBorder="1" applyAlignment="1">
      <alignment/>
    </xf>
    <xf numFmtId="2" fontId="6" fillId="33" borderId="25" xfId="0" applyNumberFormat="1" applyFont="1" applyFill="1" applyBorder="1" applyAlignment="1">
      <alignment/>
    </xf>
    <xf numFmtId="44" fontId="6" fillId="33" borderId="37" xfId="69" applyFont="1" applyFill="1" applyBorder="1" applyAlignment="1">
      <alignment/>
    </xf>
    <xf numFmtId="44" fontId="6" fillId="33" borderId="11" xfId="69" applyFont="1" applyFill="1" applyBorder="1" applyAlignment="1">
      <alignment vertical="center" wrapText="1"/>
    </xf>
    <xf numFmtId="2" fontId="6" fillId="33" borderId="0" xfId="0" applyNumberFormat="1" applyFont="1" applyFill="1" applyBorder="1" applyAlignment="1">
      <alignment/>
    </xf>
    <xf numFmtId="165" fontId="7" fillId="33" borderId="10" xfId="0" applyNumberFormat="1" applyFont="1" applyFill="1" applyBorder="1" applyAlignment="1">
      <alignment horizontal="center" vertical="center"/>
    </xf>
    <xf numFmtId="44" fontId="7" fillId="33" borderId="10" xfId="0" applyNumberFormat="1" applyFont="1" applyFill="1" applyBorder="1" applyAlignment="1">
      <alignment horizontal="center" vertical="center"/>
    </xf>
    <xf numFmtId="165" fontId="7" fillId="33" borderId="17" xfId="0" applyNumberFormat="1" applyFont="1" applyFill="1" applyBorder="1" applyAlignment="1">
      <alignment horizontal="center" vertical="center" wrapText="1"/>
    </xf>
    <xf numFmtId="44" fontId="7" fillId="33" borderId="17" xfId="0" applyNumberFormat="1" applyFont="1" applyFill="1" applyBorder="1" applyAlignment="1">
      <alignment horizontal="center" vertical="center" wrapText="1"/>
    </xf>
    <xf numFmtId="0" fontId="7" fillId="33" borderId="1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10" xfId="0" applyFont="1" applyFill="1" applyBorder="1" applyAlignment="1">
      <alignment horizontal="center" vertical="top" wrapText="1"/>
    </xf>
    <xf numFmtId="166" fontId="7" fillId="33" borderId="10"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4" fontId="3" fillId="33" borderId="10" xfId="0" applyNumberFormat="1" applyFont="1" applyFill="1" applyBorder="1" applyAlignment="1" applyProtection="1">
      <alignment horizontal="center" vertical="center" wrapText="1"/>
      <protection/>
    </xf>
    <xf numFmtId="0" fontId="7" fillId="33" borderId="55" xfId="0" applyFont="1" applyFill="1" applyBorder="1" applyAlignment="1">
      <alignment vertical="center" wrapText="1"/>
    </xf>
    <xf numFmtId="0" fontId="3" fillId="33" borderId="56" xfId="0" applyNumberFormat="1" applyFont="1" applyFill="1" applyBorder="1" applyAlignment="1">
      <alignment horizontal="center" vertical="center" wrapText="1"/>
    </xf>
    <xf numFmtId="0" fontId="3" fillId="33" borderId="55" xfId="0" applyNumberFormat="1" applyFont="1" applyFill="1" applyBorder="1" applyAlignment="1" applyProtection="1">
      <alignment vertical="center" wrapText="1"/>
      <protection/>
    </xf>
    <xf numFmtId="0" fontId="3" fillId="33" borderId="55" xfId="0" applyNumberFormat="1" applyFont="1" applyFill="1" applyBorder="1" applyAlignment="1">
      <alignment vertical="center" wrapText="1"/>
    </xf>
    <xf numFmtId="0" fontId="3" fillId="33" borderId="57" xfId="0" applyNumberFormat="1" applyFont="1" applyFill="1" applyBorder="1" applyAlignment="1" applyProtection="1">
      <alignment vertical="center" wrapText="1"/>
      <protection/>
    </xf>
    <xf numFmtId="0" fontId="3" fillId="33" borderId="58" xfId="0" applyNumberFormat="1" applyFont="1" applyFill="1" applyBorder="1" applyAlignment="1" applyProtection="1">
      <alignment horizontal="center" vertical="center" wrapText="1"/>
      <protection/>
    </xf>
    <xf numFmtId="4" fontId="3" fillId="33" borderId="21"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vertical="center" wrapText="1"/>
      <protection/>
    </xf>
    <xf numFmtId="0" fontId="3" fillId="33" borderId="32" xfId="0" applyNumberFormat="1" applyFont="1" applyFill="1" applyBorder="1" applyAlignment="1" applyProtection="1">
      <alignment horizontal="center" vertical="center" wrapText="1"/>
      <protection/>
    </xf>
    <xf numFmtId="0" fontId="7" fillId="33" borderId="10" xfId="0" applyFont="1" applyFill="1" applyBorder="1" applyAlignment="1">
      <alignment horizontal="left" vertical="center" wrapText="1"/>
    </xf>
    <xf numFmtId="0" fontId="7" fillId="33" borderId="32" xfId="0" applyFont="1" applyFill="1" applyBorder="1" applyAlignment="1">
      <alignment horizontal="center" vertical="center"/>
    </xf>
    <xf numFmtId="0" fontId="72" fillId="33" borderId="10" xfId="0" applyFont="1" applyFill="1" applyBorder="1" applyAlignment="1">
      <alignment horizontal="center" vertical="center"/>
    </xf>
    <xf numFmtId="2" fontId="7" fillId="33" borderId="21" xfId="0" applyNumberFormat="1" applyFont="1" applyFill="1" applyBorder="1" applyAlignment="1">
      <alignment/>
    </xf>
    <xf numFmtId="0" fontId="7" fillId="33" borderId="10" xfId="0" applyFont="1" applyFill="1" applyBorder="1" applyAlignment="1">
      <alignment horizontal="center"/>
    </xf>
    <xf numFmtId="2" fontId="72" fillId="33" borderId="10" xfId="0" applyNumberFormat="1" applyFont="1" applyFill="1" applyBorder="1" applyAlignment="1">
      <alignment horizontal="center" vertical="center"/>
    </xf>
    <xf numFmtId="0" fontId="72" fillId="33" borderId="10" xfId="0" applyFont="1" applyFill="1" applyBorder="1" applyAlignment="1">
      <alignment/>
    </xf>
    <xf numFmtId="0" fontId="7" fillId="33" borderId="10" xfId="0" applyFont="1" applyFill="1" applyBorder="1" applyAlignment="1">
      <alignment horizontal="center" vertical="center"/>
    </xf>
    <xf numFmtId="0" fontId="3" fillId="33" borderId="32" xfId="0" applyFont="1" applyFill="1" applyBorder="1" applyAlignment="1">
      <alignment horizontal="center" vertical="center"/>
    </xf>
    <xf numFmtId="165" fontId="7" fillId="33" borderId="10" xfId="0" applyNumberFormat="1" applyFont="1" applyFill="1" applyBorder="1" applyAlignment="1">
      <alignment horizontal="center" vertical="center"/>
    </xf>
    <xf numFmtId="0" fontId="0" fillId="33" borderId="10" xfId="0" applyFill="1" applyBorder="1" applyAlignment="1">
      <alignment/>
    </xf>
    <xf numFmtId="0" fontId="7" fillId="33" borderId="0" xfId="0" applyFont="1" applyFill="1" applyBorder="1" applyAlignment="1">
      <alignment horizontal="center" vertical="center" wrapText="1"/>
    </xf>
    <xf numFmtId="0" fontId="3" fillId="33" borderId="0" xfId="0" applyNumberFormat="1" applyFont="1" applyFill="1" applyBorder="1" applyAlignment="1" applyProtection="1">
      <alignment vertical="center" wrapText="1"/>
      <protection/>
    </xf>
    <xf numFmtId="0" fontId="4" fillId="33" borderId="0" xfId="0" applyNumberFormat="1" applyFont="1" applyFill="1" applyBorder="1" applyAlignment="1" applyProtection="1">
      <alignment horizontal="center" vertical="center" wrapText="1"/>
      <protection/>
    </xf>
    <xf numFmtId="0" fontId="6" fillId="33" borderId="10" xfId="0" applyFont="1" applyFill="1" applyBorder="1" applyAlignment="1">
      <alignment vertical="center" wrapText="1"/>
    </xf>
    <xf numFmtId="4" fontId="4" fillId="33" borderId="10" xfId="0" applyNumberFormat="1" applyFont="1" applyFill="1" applyBorder="1" applyAlignment="1" applyProtection="1">
      <alignment horizontal="center" vertical="center" wrapText="1"/>
      <protection/>
    </xf>
    <xf numFmtId="0" fontId="6" fillId="33" borderId="0" xfId="0" applyFont="1" applyFill="1" applyAlignment="1">
      <alignment/>
    </xf>
    <xf numFmtId="0" fontId="7" fillId="33" borderId="0" xfId="0" applyFont="1" applyFill="1" applyAlignment="1">
      <alignment horizontal="left" vertical="center" wrapText="1"/>
    </xf>
    <xf numFmtId="0" fontId="13" fillId="33" borderId="0" xfId="0" applyFont="1" applyFill="1" applyAlignment="1">
      <alignment horizontal="left" vertical="center" wrapText="1"/>
    </xf>
    <xf numFmtId="0" fontId="5" fillId="33" borderId="0" xfId="0" applyFont="1" applyFill="1" applyAlignment="1">
      <alignment horizontal="left" vertical="center" wrapText="1"/>
    </xf>
    <xf numFmtId="0" fontId="4"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165" fontId="7" fillId="33" borderId="10" xfId="0" applyNumberFormat="1" applyFont="1" applyFill="1" applyBorder="1" applyAlignment="1">
      <alignment horizontal="center" vertical="center" wrapText="1"/>
    </xf>
    <xf numFmtId="44" fontId="7" fillId="33" borderId="10" xfId="0" applyNumberFormat="1" applyFont="1" applyFill="1" applyBorder="1" applyAlignment="1">
      <alignment horizontal="center" vertical="center" wrapText="1"/>
    </xf>
    <xf numFmtId="0" fontId="3" fillId="33" borderId="10" xfId="0" applyNumberFormat="1" applyFont="1" applyFill="1" applyBorder="1" applyAlignment="1" applyProtection="1">
      <alignment horizontal="center" vertical="center" wrapText="1"/>
      <protection/>
    </xf>
    <xf numFmtId="2" fontId="18" fillId="33" borderId="10" xfId="0" applyNumberFormat="1" applyFont="1" applyFill="1" applyBorder="1" applyAlignment="1" applyProtection="1">
      <alignment horizontal="center" vertical="center" wrapText="1"/>
      <protection/>
    </xf>
    <xf numFmtId="4" fontId="7" fillId="33" borderId="10"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vertical="center" wrapText="1"/>
      <protection/>
    </xf>
    <xf numFmtId="0" fontId="7" fillId="33" borderId="10" xfId="0" applyNumberFormat="1" applyFont="1" applyFill="1" applyBorder="1" applyAlignment="1" applyProtection="1">
      <alignment vertical="center" wrapText="1"/>
      <protection/>
    </xf>
    <xf numFmtId="0" fontId="7" fillId="33" borderId="10" xfId="0" applyFont="1" applyFill="1" applyBorder="1" applyAlignment="1">
      <alignment horizontal="right" vertical="center" wrapText="1"/>
    </xf>
    <xf numFmtId="44" fontId="6" fillId="33" borderId="10" xfId="69" applyFont="1" applyFill="1" applyBorder="1" applyAlignment="1">
      <alignment horizontal="center" vertical="center" wrapText="1"/>
    </xf>
    <xf numFmtId="0" fontId="15" fillId="33" borderId="10" xfId="0" applyFont="1" applyFill="1" applyBorder="1" applyAlignment="1">
      <alignment vertical="center" wrapText="1"/>
    </xf>
    <xf numFmtId="0" fontId="12" fillId="33" borderId="10" xfId="0" applyFont="1" applyFill="1" applyBorder="1" applyAlignment="1">
      <alignment vertical="center" wrapText="1"/>
    </xf>
    <xf numFmtId="0" fontId="12" fillId="33" borderId="0" xfId="0" applyFont="1" applyFill="1" applyBorder="1" applyAlignment="1">
      <alignment vertical="center" wrapText="1"/>
    </xf>
    <xf numFmtId="4" fontId="7" fillId="33" borderId="10" xfId="0" applyNumberFormat="1" applyFont="1" applyFill="1" applyBorder="1" applyAlignment="1">
      <alignment vertical="center" wrapText="1"/>
    </xf>
    <xf numFmtId="4" fontId="6" fillId="33" borderId="10" xfId="0" applyNumberFormat="1" applyFont="1" applyFill="1" applyBorder="1" applyAlignment="1">
      <alignment vertical="center" wrapText="1"/>
    </xf>
    <xf numFmtId="0" fontId="7" fillId="33" borderId="54"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7" fillId="33" borderId="10" xfId="0" applyNumberFormat="1" applyFont="1" applyFill="1" applyBorder="1" applyAlignment="1">
      <alignment vertical="top" wrapText="1"/>
    </xf>
    <xf numFmtId="0" fontId="4" fillId="33" borderId="55" xfId="0" applyNumberFormat="1" applyFont="1" applyFill="1" applyBorder="1" applyAlignment="1" applyProtection="1">
      <alignment horizontal="center" vertical="center" wrapText="1"/>
      <protection/>
    </xf>
    <xf numFmtId="4" fontId="3" fillId="33" borderId="61" xfId="0" applyNumberFormat="1" applyFont="1" applyFill="1" applyBorder="1" applyAlignment="1" applyProtection="1">
      <alignment horizontal="center" vertical="center" wrapText="1"/>
      <protection/>
    </xf>
    <xf numFmtId="0" fontId="3" fillId="33" borderId="55" xfId="0" applyNumberFormat="1" applyFont="1" applyFill="1" applyBorder="1" applyAlignment="1" applyProtection="1">
      <alignment horizontal="center" vertical="center" wrapText="1"/>
      <protection/>
    </xf>
    <xf numFmtId="0" fontId="3" fillId="33" borderId="56" xfId="0" applyNumberFormat="1" applyFont="1" applyFill="1" applyBorder="1" applyAlignment="1" applyProtection="1">
      <alignment horizontal="center" vertical="center" wrapText="1"/>
      <protection/>
    </xf>
    <xf numFmtId="0" fontId="3" fillId="33" borderId="55" xfId="0" applyNumberFormat="1" applyFont="1" applyFill="1" applyBorder="1" applyAlignment="1">
      <alignment horizontal="center" vertical="center" wrapText="1"/>
    </xf>
    <xf numFmtId="0" fontId="6" fillId="33" borderId="56" xfId="0" applyFont="1" applyFill="1" applyBorder="1" applyAlignment="1">
      <alignment horizontal="left" vertical="top" wrapText="1"/>
    </xf>
    <xf numFmtId="0" fontId="6" fillId="33" borderId="58" xfId="0" applyFont="1" applyFill="1" applyBorder="1" applyAlignment="1">
      <alignment horizontal="left" vertical="center" wrapText="1"/>
    </xf>
    <xf numFmtId="0" fontId="3" fillId="33" borderId="57" xfId="0" applyNumberFormat="1" applyFont="1" applyFill="1" applyBorder="1" applyAlignment="1" applyProtection="1">
      <alignment horizontal="center" vertical="center" wrapText="1"/>
      <protection/>
    </xf>
    <xf numFmtId="0" fontId="6" fillId="33" borderId="21" xfId="0" applyFont="1" applyFill="1" applyBorder="1" applyAlignment="1">
      <alignment wrapText="1"/>
    </xf>
    <xf numFmtId="0" fontId="4" fillId="33" borderId="57" xfId="0" applyNumberFormat="1" applyFont="1" applyFill="1" applyBorder="1" applyAlignment="1" applyProtection="1">
      <alignment horizontal="center" vertical="center" wrapText="1"/>
      <protection/>
    </xf>
    <xf numFmtId="0" fontId="6" fillId="33" borderId="21" xfId="0" applyFont="1" applyFill="1" applyBorder="1" applyAlignment="1">
      <alignment vertical="top" wrapText="1"/>
    </xf>
    <xf numFmtId="0" fontId="3" fillId="33" borderId="44" xfId="0" applyNumberFormat="1" applyFont="1" applyFill="1" applyBorder="1" applyAlignment="1" applyProtection="1">
      <alignment horizontal="center" vertical="center" wrapText="1"/>
      <protection/>
    </xf>
    <xf numFmtId="0" fontId="77" fillId="33" borderId="10" xfId="0" applyFont="1" applyFill="1" applyBorder="1" applyAlignment="1">
      <alignment wrapText="1"/>
    </xf>
    <xf numFmtId="0" fontId="6" fillId="33" borderId="10" xfId="0" applyFont="1" applyFill="1" applyBorder="1" applyAlignment="1">
      <alignment wrapText="1"/>
    </xf>
    <xf numFmtId="0" fontId="3" fillId="33" borderId="62" xfId="0" applyFont="1" applyFill="1" applyBorder="1" applyAlignment="1">
      <alignment horizontal="center" vertical="center"/>
    </xf>
    <xf numFmtId="0" fontId="4" fillId="33" borderId="10" xfId="0" applyFont="1" applyFill="1" applyBorder="1" applyAlignment="1">
      <alignment horizontal="right" vertical="center"/>
    </xf>
    <xf numFmtId="165" fontId="3" fillId="33" borderId="10" xfId="0" applyNumberFormat="1" applyFont="1" applyFill="1" applyBorder="1" applyAlignment="1">
      <alignment horizontal="center" vertical="center"/>
    </xf>
    <xf numFmtId="166" fontId="6" fillId="33" borderId="10" xfId="0" applyNumberFormat="1" applyFont="1" applyFill="1" applyBorder="1" applyAlignment="1">
      <alignment horizontal="right" vertical="center"/>
    </xf>
    <xf numFmtId="166" fontId="6" fillId="33" borderId="40" xfId="0" applyNumberFormat="1" applyFont="1" applyFill="1" applyBorder="1" applyAlignment="1">
      <alignment horizontal="right" vertical="center"/>
    </xf>
    <xf numFmtId="166" fontId="7" fillId="33" borderId="41" xfId="0" applyNumberFormat="1" applyFont="1" applyFill="1" applyBorder="1" applyAlignment="1">
      <alignment horizontal="center" vertical="center"/>
    </xf>
    <xf numFmtId="0" fontId="13" fillId="33" borderId="10" xfId="0" applyFont="1" applyFill="1" applyBorder="1" applyAlignment="1">
      <alignment horizontal="right" vertical="center" wrapText="1"/>
    </xf>
    <xf numFmtId="0" fontId="11" fillId="33" borderId="10" xfId="0" applyFont="1" applyFill="1" applyBorder="1" applyAlignment="1">
      <alignment horizontal="center"/>
    </xf>
    <xf numFmtId="0" fontId="13" fillId="33" borderId="10" xfId="0" applyFont="1" applyFill="1" applyBorder="1" applyAlignment="1">
      <alignment vertical="center" wrapText="1"/>
    </xf>
    <xf numFmtId="4" fontId="13" fillId="33" borderId="10" xfId="0" applyNumberFormat="1" applyFont="1" applyFill="1" applyBorder="1" applyAlignment="1">
      <alignment vertical="center" wrapText="1"/>
    </xf>
    <xf numFmtId="4" fontId="16" fillId="33" borderId="10" xfId="0" applyNumberFormat="1" applyFont="1" applyFill="1" applyBorder="1" applyAlignment="1">
      <alignment vertical="center" wrapText="1"/>
    </xf>
    <xf numFmtId="4" fontId="14" fillId="33" borderId="10" xfId="0" applyNumberFormat="1" applyFont="1" applyFill="1" applyBorder="1" applyAlignment="1" applyProtection="1">
      <alignment horizontal="center" vertical="center" wrapText="1"/>
      <protection/>
    </xf>
    <xf numFmtId="0" fontId="5" fillId="33" borderId="54" xfId="0" applyFont="1" applyFill="1" applyBorder="1" applyAlignment="1">
      <alignment horizontal="center" vertical="center" wrapText="1"/>
    </xf>
    <xf numFmtId="0" fontId="5" fillId="33" borderId="54" xfId="0" applyFont="1" applyFill="1" applyBorder="1" applyAlignment="1">
      <alignment vertical="center" wrapText="1"/>
    </xf>
    <xf numFmtId="0" fontId="5" fillId="33" borderId="6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6" fillId="33" borderId="10" xfId="0" applyFont="1" applyFill="1" applyBorder="1" applyAlignment="1">
      <alignment vertical="top" wrapText="1"/>
    </xf>
    <xf numFmtId="0" fontId="17" fillId="33" borderId="55" xfId="0" applyNumberFormat="1" applyFont="1" applyFill="1" applyBorder="1" applyAlignment="1" applyProtection="1">
      <alignment horizontal="center" vertical="center" wrapText="1"/>
      <protection/>
    </xf>
    <xf numFmtId="0" fontId="5" fillId="33" borderId="55" xfId="0" applyFont="1" applyFill="1" applyBorder="1" applyAlignment="1">
      <alignment horizontal="center" vertical="center" wrapText="1"/>
    </xf>
    <xf numFmtId="2" fontId="5" fillId="33" borderId="55" xfId="0" applyNumberFormat="1" applyFont="1" applyFill="1" applyBorder="1" applyAlignment="1">
      <alignment horizontal="center" vertical="center" wrapText="1"/>
    </xf>
    <xf numFmtId="4" fontId="18" fillId="33" borderId="56" xfId="0" applyNumberFormat="1" applyFont="1" applyFill="1" applyBorder="1" applyAlignment="1" applyProtection="1">
      <alignment horizontal="center" vertical="center" wrapText="1"/>
      <protection/>
    </xf>
    <xf numFmtId="4" fontId="18" fillId="33" borderId="10" xfId="0" applyNumberFormat="1" applyFont="1" applyFill="1" applyBorder="1" applyAlignment="1" applyProtection="1">
      <alignment horizontal="center" vertical="center" wrapText="1"/>
      <protection/>
    </xf>
    <xf numFmtId="0" fontId="13" fillId="33" borderId="57" xfId="0" applyFont="1" applyFill="1" applyBorder="1" applyAlignment="1">
      <alignment horizontal="center" vertical="center" wrapText="1"/>
    </xf>
    <xf numFmtId="0" fontId="5" fillId="33" borderId="57" xfId="0" applyFont="1" applyFill="1" applyBorder="1" applyAlignment="1">
      <alignment horizontal="center" vertical="center" wrapText="1"/>
    </xf>
    <xf numFmtId="2" fontId="5" fillId="33" borderId="57" xfId="0" applyNumberFormat="1" applyFont="1" applyFill="1" applyBorder="1" applyAlignment="1">
      <alignment horizontal="center" vertical="center" wrapText="1"/>
    </xf>
    <xf numFmtId="4" fontId="14" fillId="33" borderId="21" xfId="0" applyNumberFormat="1" applyFont="1" applyFill="1" applyBorder="1" applyAlignment="1" applyProtection="1">
      <alignment horizontal="center" vertical="center" wrapText="1"/>
      <protection/>
    </xf>
    <xf numFmtId="0" fontId="14"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lignment vertical="top" wrapText="1"/>
    </xf>
    <xf numFmtId="0" fontId="18" fillId="33" borderId="10" xfId="0" applyNumberFormat="1" applyFont="1" applyFill="1" applyBorder="1" applyAlignment="1" applyProtection="1">
      <alignment horizontal="center" vertical="center" wrapText="1"/>
      <protection/>
    </xf>
    <xf numFmtId="0" fontId="18" fillId="33" borderId="10" xfId="0" applyFont="1" applyFill="1" applyBorder="1" applyAlignment="1">
      <alignment horizontal="center" vertical="center"/>
    </xf>
    <xf numFmtId="0" fontId="19" fillId="33" borderId="10" xfId="0" applyFont="1" applyFill="1" applyBorder="1" applyAlignment="1">
      <alignment horizontal="right" vertical="center"/>
    </xf>
    <xf numFmtId="0" fontId="5" fillId="33" borderId="10" xfId="0" applyFont="1" applyFill="1" applyBorder="1" applyAlignment="1">
      <alignment horizontal="center" vertical="center"/>
    </xf>
    <xf numFmtId="165" fontId="18" fillId="33" borderId="10" xfId="0" applyNumberFormat="1" applyFont="1" applyFill="1" applyBorder="1" applyAlignment="1">
      <alignment horizontal="center" vertical="center"/>
    </xf>
    <xf numFmtId="166" fontId="11" fillId="33" borderId="10" xfId="0" applyNumberFormat="1" applyFont="1" applyFill="1" applyBorder="1" applyAlignment="1">
      <alignment horizontal="right" vertical="center"/>
    </xf>
    <xf numFmtId="166" fontId="5" fillId="33" borderId="10" xfId="0" applyNumberFormat="1" applyFont="1" applyFill="1" applyBorder="1" applyAlignment="1">
      <alignment horizontal="center" vertical="center"/>
    </xf>
    <xf numFmtId="0" fontId="7" fillId="33" borderId="10" xfId="0" applyFont="1" applyFill="1" applyBorder="1" applyAlignment="1">
      <alignment vertical="top"/>
    </xf>
    <xf numFmtId="0" fontId="6" fillId="33" borderId="10" xfId="0" applyFont="1" applyFill="1" applyBorder="1" applyAlignment="1">
      <alignment horizontal="center" vertical="top"/>
    </xf>
    <xf numFmtId="0" fontId="7" fillId="33" borderId="17" xfId="0" applyFont="1" applyFill="1" applyBorder="1" applyAlignment="1">
      <alignment vertical="top"/>
    </xf>
    <xf numFmtId="0" fontId="7" fillId="33" borderId="54" xfId="0" applyFont="1" applyFill="1" applyBorder="1" applyAlignment="1">
      <alignment vertical="top" wrapText="1"/>
    </xf>
    <xf numFmtId="0" fontId="7" fillId="33" borderId="30" xfId="0" applyFont="1" applyFill="1" applyBorder="1" applyAlignment="1">
      <alignment vertical="top" wrapText="1"/>
    </xf>
    <xf numFmtId="0" fontId="7" fillId="33" borderId="17" xfId="0" applyFont="1" applyFill="1" applyBorder="1" applyAlignment="1">
      <alignment vertical="top" wrapText="1"/>
    </xf>
    <xf numFmtId="0" fontId="7" fillId="33" borderId="10" xfId="0" applyFont="1" applyFill="1" applyBorder="1" applyAlignment="1">
      <alignment horizontal="center" vertical="top"/>
    </xf>
    <xf numFmtId="0" fontId="7" fillId="33" borderId="10" xfId="0" applyFont="1" applyFill="1" applyBorder="1" applyAlignment="1">
      <alignment vertical="top" wrapText="1"/>
    </xf>
    <xf numFmtId="2" fontId="7" fillId="33" borderId="32" xfId="0" applyNumberFormat="1" applyFont="1" applyFill="1" applyBorder="1" applyAlignment="1">
      <alignment vertical="center"/>
    </xf>
    <xf numFmtId="2" fontId="7" fillId="33" borderId="10" xfId="0" applyNumberFormat="1" applyFont="1" applyFill="1" applyBorder="1" applyAlignment="1">
      <alignment vertical="center"/>
    </xf>
    <xf numFmtId="2" fontId="7" fillId="33" borderId="10" xfId="0" applyNumberFormat="1" applyFont="1" applyFill="1" applyBorder="1" applyAlignment="1">
      <alignment vertical="top"/>
    </xf>
    <xf numFmtId="0" fontId="4" fillId="33" borderId="38" xfId="0" applyFont="1" applyFill="1" applyBorder="1" applyAlignment="1">
      <alignment vertical="top"/>
    </xf>
    <xf numFmtId="0" fontId="7" fillId="33" borderId="63" xfId="0" applyFont="1" applyFill="1" applyBorder="1" applyAlignment="1">
      <alignment vertical="top"/>
    </xf>
    <xf numFmtId="0" fontId="7" fillId="33" borderId="64" xfId="0" applyFont="1" applyFill="1" applyBorder="1" applyAlignment="1">
      <alignment vertical="top"/>
    </xf>
    <xf numFmtId="2" fontId="7" fillId="33" borderId="65" xfId="0" applyNumberFormat="1" applyFont="1" applyFill="1" applyBorder="1" applyAlignment="1">
      <alignment vertical="top"/>
    </xf>
    <xf numFmtId="44" fontId="6" fillId="33" borderId="66" xfId="69" applyFont="1" applyFill="1" applyBorder="1" applyAlignment="1">
      <alignment vertical="top"/>
    </xf>
    <xf numFmtId="2" fontId="7" fillId="33" borderId="66" xfId="0" applyNumberFormat="1" applyFont="1" applyFill="1" applyBorder="1" applyAlignment="1">
      <alignment vertical="top"/>
    </xf>
    <xf numFmtId="0" fontId="7" fillId="33" borderId="17" xfId="0" applyFont="1" applyFill="1" applyBorder="1" applyAlignment="1">
      <alignment horizontal="center" vertical="top"/>
    </xf>
    <xf numFmtId="0" fontId="7" fillId="33" borderId="30" xfId="0" applyFont="1" applyFill="1" applyBorder="1" applyAlignment="1">
      <alignment horizontal="center" vertical="center" wrapText="1"/>
    </xf>
    <xf numFmtId="0" fontId="7" fillId="33" borderId="21" xfId="0" applyFont="1" applyFill="1" applyBorder="1" applyAlignment="1">
      <alignment horizontal="center" vertical="top" wrapText="1"/>
    </xf>
    <xf numFmtId="0" fontId="7" fillId="33" borderId="0" xfId="0" applyFont="1" applyFill="1" applyAlignment="1">
      <alignment vertical="top" wrapText="1"/>
    </xf>
    <xf numFmtId="0" fontId="7" fillId="33" borderId="21" xfId="0" applyFont="1" applyFill="1" applyBorder="1" applyAlignment="1">
      <alignment vertical="top" wrapText="1"/>
    </xf>
    <xf numFmtId="0" fontId="7" fillId="33" borderId="10" xfId="0" applyFont="1" applyFill="1" applyBorder="1" applyAlignment="1">
      <alignment vertical="center"/>
    </xf>
    <xf numFmtId="0" fontId="4" fillId="33" borderId="10" xfId="0" applyFont="1" applyFill="1" applyBorder="1" applyAlignment="1">
      <alignment horizontal="left" vertical="center"/>
    </xf>
    <xf numFmtId="44" fontId="6" fillId="33" borderId="32" xfId="69" applyFont="1" applyFill="1" applyBorder="1" applyAlignment="1">
      <alignment vertical="center"/>
    </xf>
    <xf numFmtId="44" fontId="6" fillId="33" borderId="10" xfId="69" applyFont="1" applyFill="1" applyBorder="1" applyAlignment="1">
      <alignment vertical="center"/>
    </xf>
    <xf numFmtId="0" fontId="8" fillId="33" borderId="10" xfId="0" applyFont="1" applyFill="1" applyBorder="1" applyAlignment="1">
      <alignment/>
    </xf>
    <xf numFmtId="0" fontId="8" fillId="33" borderId="10" xfId="0" applyFont="1" applyFill="1" applyBorder="1" applyAlignment="1">
      <alignment horizontal="center"/>
    </xf>
    <xf numFmtId="0" fontId="3" fillId="33" borderId="10" xfId="0" applyFont="1" applyFill="1" applyBorder="1" applyAlignment="1">
      <alignment vertical="top" wrapText="1"/>
    </xf>
    <xf numFmtId="1" fontId="3" fillId="33" borderId="10" xfId="0" applyNumberFormat="1" applyFont="1" applyFill="1" applyBorder="1" applyAlignment="1">
      <alignment horizontal="center"/>
    </xf>
    <xf numFmtId="0" fontId="8" fillId="33" borderId="21" xfId="0" applyFont="1" applyFill="1" applyBorder="1" applyAlignment="1">
      <alignment horizontal="center"/>
    </xf>
    <xf numFmtId="1" fontId="3" fillId="33" borderId="21" xfId="0" applyNumberFormat="1" applyFont="1" applyFill="1" applyBorder="1" applyAlignment="1">
      <alignment horizontal="center"/>
    </xf>
    <xf numFmtId="2" fontId="7" fillId="33" borderId="21" xfId="60" applyNumberFormat="1" applyFont="1" applyFill="1" applyBorder="1" applyAlignment="1">
      <alignment horizontal="center" vertical="center" wrapText="1"/>
      <protection/>
    </xf>
    <xf numFmtId="44" fontId="7" fillId="33" borderId="21" xfId="0" applyNumberFormat="1" applyFont="1" applyFill="1" applyBorder="1" applyAlignment="1">
      <alignment horizontal="center" vertical="center" wrapText="1"/>
    </xf>
    <xf numFmtId="0" fontId="7" fillId="33" borderId="21" xfId="0" applyFont="1" applyFill="1" applyBorder="1" applyAlignment="1">
      <alignment horizontal="center"/>
    </xf>
    <xf numFmtId="0" fontId="8" fillId="33" borderId="0" xfId="0" applyFont="1" applyFill="1" applyAlignment="1">
      <alignment/>
    </xf>
    <xf numFmtId="0" fontId="10" fillId="33" borderId="67" xfId="0" applyFont="1" applyFill="1" applyBorder="1" applyAlignment="1">
      <alignment/>
    </xf>
    <xf numFmtId="0" fontId="8" fillId="33" borderId="10" xfId="0" applyFont="1" applyFill="1" applyBorder="1" applyAlignment="1">
      <alignment/>
    </xf>
    <xf numFmtId="2" fontId="8" fillId="33" borderId="10" xfId="0" applyNumberFormat="1" applyFont="1" applyFill="1" applyBorder="1" applyAlignment="1">
      <alignment/>
    </xf>
    <xf numFmtId="2" fontId="10" fillId="33" borderId="10" xfId="0" applyNumberFormat="1" applyFont="1" applyFill="1" applyBorder="1" applyAlignment="1">
      <alignment/>
    </xf>
    <xf numFmtId="44" fontId="10" fillId="33" borderId="10" xfId="69" applyFont="1" applyFill="1" applyBorder="1" applyAlignment="1">
      <alignment/>
    </xf>
    <xf numFmtId="2" fontId="72" fillId="33" borderId="10" xfId="0" applyNumberFormat="1" applyFont="1" applyFill="1" applyBorder="1" applyAlignment="1">
      <alignment vertical="center"/>
    </xf>
    <xf numFmtId="0" fontId="7" fillId="33" borderId="0" xfId="0" applyFont="1" applyFill="1" applyBorder="1" applyAlignment="1">
      <alignment wrapText="1"/>
    </xf>
    <xf numFmtId="0" fontId="6" fillId="33" borderId="10" xfId="0" applyFont="1" applyFill="1" applyBorder="1" applyAlignment="1">
      <alignment/>
    </xf>
    <xf numFmtId="44" fontId="6" fillId="33" borderId="10" xfId="69" applyFont="1" applyFill="1" applyBorder="1" applyAlignment="1">
      <alignment horizontal="center" vertical="center"/>
    </xf>
    <xf numFmtId="0" fontId="10" fillId="33" borderId="10" xfId="0" applyNumberFormat="1" applyFont="1" applyFill="1" applyBorder="1" applyAlignment="1">
      <alignment/>
    </xf>
    <xf numFmtId="0" fontId="72" fillId="33" borderId="10" xfId="0" applyNumberFormat="1" applyFont="1" applyFill="1" applyBorder="1" applyAlignment="1">
      <alignment/>
    </xf>
    <xf numFmtId="0" fontId="8" fillId="33" borderId="10" xfId="0" applyNumberFormat="1" applyFont="1" applyFill="1" applyBorder="1" applyAlignment="1">
      <alignment vertical="center" wrapText="1"/>
    </xf>
    <xf numFmtId="0" fontId="8" fillId="33" borderId="10" xfId="0" applyNumberFormat="1" applyFont="1" applyFill="1" applyBorder="1" applyAlignment="1">
      <alignment horizontal="center" vertical="center"/>
    </xf>
    <xf numFmtId="0" fontId="8" fillId="33" borderId="10" xfId="0" applyNumberFormat="1" applyFont="1" applyFill="1" applyBorder="1" applyAlignment="1">
      <alignment horizontal="center" vertical="center" wrapText="1"/>
    </xf>
    <xf numFmtId="0" fontId="22" fillId="33" borderId="10" xfId="0" applyFont="1" applyFill="1" applyBorder="1" applyAlignment="1">
      <alignment wrapText="1"/>
    </xf>
    <xf numFmtId="0" fontId="72" fillId="33" borderId="10" xfId="0" applyNumberFormat="1" applyFont="1" applyFill="1" applyBorder="1" applyAlignment="1">
      <alignment horizontal="center" vertical="center"/>
    </xf>
    <xf numFmtId="0" fontId="7" fillId="33" borderId="45" xfId="0" applyFont="1" applyFill="1" applyBorder="1" applyAlignment="1">
      <alignment/>
    </xf>
    <xf numFmtId="0" fontId="6" fillId="33" borderId="39" xfId="0" applyFont="1" applyFill="1" applyBorder="1" applyAlignment="1">
      <alignment/>
    </xf>
    <xf numFmtId="0" fontId="7" fillId="33" borderId="25" xfId="0" applyFont="1" applyFill="1" applyBorder="1" applyAlignment="1">
      <alignment horizontal="center" vertical="center"/>
    </xf>
    <xf numFmtId="0" fontId="7" fillId="33" borderId="48" xfId="0" applyFont="1" applyFill="1" applyBorder="1" applyAlignment="1">
      <alignment horizontal="center" vertical="center"/>
    </xf>
    <xf numFmtId="44" fontId="6" fillId="33" borderId="40" xfId="69" applyFont="1" applyFill="1" applyBorder="1" applyAlignment="1">
      <alignment horizontal="center" vertical="center"/>
    </xf>
    <xf numFmtId="44" fontId="6" fillId="33" borderId="41" xfId="69" applyFont="1" applyFill="1" applyBorder="1" applyAlignment="1">
      <alignment horizontal="center" vertical="center"/>
    </xf>
    <xf numFmtId="0" fontId="72" fillId="33" borderId="10" xfId="0" applyNumberFormat="1" applyFont="1" applyFill="1" applyBorder="1" applyAlignment="1">
      <alignment vertical="top" wrapText="1"/>
    </xf>
    <xf numFmtId="2" fontId="6" fillId="33" borderId="10" xfId="0" applyNumberFormat="1" applyFont="1" applyFill="1" applyBorder="1" applyAlignment="1">
      <alignment horizontal="center" vertical="center"/>
    </xf>
    <xf numFmtId="44" fontId="6" fillId="33" borderId="10" xfId="69" applyFont="1" applyFill="1" applyBorder="1" applyAlignment="1">
      <alignment/>
    </xf>
    <xf numFmtId="0" fontId="10" fillId="33" borderId="10" xfId="0" applyFont="1" applyFill="1" applyBorder="1" applyAlignment="1">
      <alignment vertical="center" wrapText="1"/>
    </xf>
    <xf numFmtId="0" fontId="72" fillId="33" borderId="0" xfId="0" applyFont="1" applyFill="1" applyAlignment="1">
      <alignment/>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xf>
    <xf numFmtId="2" fontId="8" fillId="33" borderId="10" xfId="0" applyNumberFormat="1" applyFont="1" applyFill="1" applyBorder="1" applyAlignment="1">
      <alignment horizontal="center" vertical="center"/>
    </xf>
    <xf numFmtId="2" fontId="8" fillId="33" borderId="10" xfId="0" applyNumberFormat="1" applyFont="1" applyFill="1" applyBorder="1" applyAlignment="1">
      <alignment/>
    </xf>
    <xf numFmtId="2" fontId="6" fillId="33" borderId="40" xfId="0" applyNumberFormat="1" applyFont="1" applyFill="1" applyBorder="1" applyAlignment="1">
      <alignment horizontal="center" vertical="center"/>
    </xf>
    <xf numFmtId="2" fontId="6" fillId="33" borderId="41" xfId="0" applyNumberFormat="1" applyFont="1" applyFill="1" applyBorder="1" applyAlignment="1">
      <alignment horizontal="center" vertical="center"/>
    </xf>
    <xf numFmtId="0" fontId="24" fillId="33" borderId="0" xfId="0" applyFont="1" applyFill="1" applyAlignment="1">
      <alignment horizontal="center"/>
    </xf>
    <xf numFmtId="0" fontId="23" fillId="33" borderId="0" xfId="0" applyFont="1" applyFill="1" applyAlignment="1">
      <alignment horizontal="left"/>
    </xf>
    <xf numFmtId="0" fontId="7" fillId="33" borderId="68" xfId="0" applyFont="1" applyFill="1" applyBorder="1" applyAlignment="1">
      <alignment horizontal="center" vertical="center" wrapText="1"/>
    </xf>
    <xf numFmtId="165" fontId="7" fillId="33" borderId="68" xfId="0" applyNumberFormat="1" applyFont="1" applyFill="1" applyBorder="1" applyAlignment="1">
      <alignment horizontal="center" vertical="center" wrapText="1"/>
    </xf>
    <xf numFmtId="44" fontId="7" fillId="33" borderId="69" xfId="0" applyNumberFormat="1" applyFont="1" applyFill="1" applyBorder="1" applyAlignment="1">
      <alignment horizontal="center" vertical="center" wrapText="1"/>
    </xf>
    <xf numFmtId="44" fontId="7" fillId="33" borderId="68" xfId="0" applyNumberFormat="1" applyFont="1" applyFill="1" applyBorder="1" applyAlignment="1">
      <alignment horizontal="center" vertical="center" wrapText="1"/>
    </xf>
    <xf numFmtId="0" fontId="7" fillId="33" borderId="10" xfId="0" applyFont="1" applyFill="1" applyBorder="1" applyAlignment="1">
      <alignment horizontal="left" vertical="top" wrapText="1"/>
    </xf>
    <xf numFmtId="0" fontId="4" fillId="33" borderId="39" xfId="0" applyFont="1" applyFill="1" applyBorder="1" applyAlignment="1">
      <alignment horizontal="center" vertical="center"/>
    </xf>
    <xf numFmtId="0" fontId="3" fillId="33" borderId="39" xfId="0" applyFont="1" applyFill="1" applyBorder="1" applyAlignment="1">
      <alignment horizontal="center" vertical="center"/>
    </xf>
    <xf numFmtId="165" fontId="3" fillId="33" borderId="40" xfId="0" applyNumberFormat="1" applyFont="1" applyFill="1" applyBorder="1" applyAlignment="1">
      <alignment horizontal="center" vertical="center"/>
    </xf>
    <xf numFmtId="166" fontId="6" fillId="33" borderId="41" xfId="0" applyNumberFormat="1" applyFont="1" applyFill="1" applyBorder="1" applyAlignment="1">
      <alignment horizontal="center" vertical="center"/>
    </xf>
    <xf numFmtId="0" fontId="3" fillId="33" borderId="10" xfId="0" applyFont="1" applyFill="1" applyBorder="1" applyAlignment="1">
      <alignment horizontal="center"/>
    </xf>
    <xf numFmtId="0" fontId="3" fillId="33" borderId="10" xfId="0" applyFont="1" applyFill="1" applyBorder="1" applyAlignment="1">
      <alignment vertical="center"/>
    </xf>
    <xf numFmtId="165" fontId="7" fillId="33" borderId="10" xfId="0" applyNumberFormat="1" applyFont="1" applyFill="1" applyBorder="1" applyAlignment="1">
      <alignment vertical="center"/>
    </xf>
    <xf numFmtId="166" fontId="7" fillId="33" borderId="10" xfId="0" applyNumberFormat="1" applyFont="1" applyFill="1" applyBorder="1" applyAlignment="1">
      <alignment vertical="center"/>
    </xf>
    <xf numFmtId="0" fontId="7" fillId="33" borderId="10" xfId="0" applyFont="1" applyFill="1" applyBorder="1" applyAlignment="1">
      <alignment horizontal="left" wrapText="1"/>
    </xf>
    <xf numFmtId="0" fontId="7" fillId="33" borderId="10" xfId="0" applyNumberFormat="1" applyFont="1" applyFill="1" applyBorder="1" applyAlignment="1">
      <alignment horizontal="left" vertical="top" wrapText="1"/>
    </xf>
    <xf numFmtId="0" fontId="73" fillId="33" borderId="10" xfId="0" applyNumberFormat="1" applyFont="1" applyFill="1" applyBorder="1" applyAlignment="1">
      <alignment horizontal="left" vertical="top" wrapText="1"/>
    </xf>
    <xf numFmtId="0" fontId="73" fillId="33" borderId="0" xfId="0" applyNumberFormat="1" applyFont="1" applyFill="1" applyAlignment="1">
      <alignment horizontal="left" vertical="top" wrapText="1"/>
    </xf>
    <xf numFmtId="165" fontId="3" fillId="33" borderId="10" xfId="0" applyNumberFormat="1" applyFont="1" applyFill="1" applyBorder="1" applyAlignment="1">
      <alignment vertical="center"/>
    </xf>
    <xf numFmtId="166" fontId="6" fillId="33" borderId="10" xfId="0" applyNumberFormat="1" applyFont="1" applyFill="1" applyBorder="1" applyAlignment="1">
      <alignment vertical="center"/>
    </xf>
    <xf numFmtId="2" fontId="6" fillId="33" borderId="10" xfId="0" applyNumberFormat="1" applyFont="1" applyFill="1" applyBorder="1" applyAlignment="1">
      <alignment vertical="center"/>
    </xf>
    <xf numFmtId="0" fontId="3"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3" fillId="33" borderId="0" xfId="0" applyFont="1" applyFill="1" applyBorder="1" applyAlignment="1">
      <alignment vertical="center"/>
    </xf>
    <xf numFmtId="165" fontId="3" fillId="33" borderId="0" xfId="0" applyNumberFormat="1" applyFont="1" applyFill="1" applyBorder="1" applyAlignment="1">
      <alignment vertical="center"/>
    </xf>
    <xf numFmtId="166" fontId="6" fillId="33" borderId="0" xfId="0" applyNumberFormat="1" applyFont="1" applyFill="1" applyBorder="1" applyAlignment="1">
      <alignment vertical="center"/>
    </xf>
    <xf numFmtId="2" fontId="6" fillId="33" borderId="0" xfId="0" applyNumberFormat="1" applyFont="1" applyFill="1" applyBorder="1" applyAlignment="1">
      <alignment vertical="center"/>
    </xf>
    <xf numFmtId="166" fontId="7" fillId="33" borderId="0" xfId="0" applyNumberFormat="1" applyFont="1" applyFill="1" applyBorder="1" applyAlignment="1">
      <alignment horizontal="center" vertical="center"/>
    </xf>
    <xf numFmtId="0" fontId="77" fillId="33" borderId="10" xfId="0" applyFont="1" applyFill="1" applyBorder="1" applyAlignment="1">
      <alignment/>
    </xf>
    <xf numFmtId="0" fontId="10" fillId="33" borderId="10" xfId="0" applyFont="1" applyFill="1" applyBorder="1" applyAlignment="1">
      <alignment horizontal="center" vertical="center" wrapText="1"/>
    </xf>
    <xf numFmtId="164" fontId="10"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xf>
    <xf numFmtId="0" fontId="22" fillId="33" borderId="10" xfId="0" applyFont="1" applyFill="1" applyBorder="1" applyAlignment="1">
      <alignment horizontal="left" vertical="center"/>
    </xf>
    <xf numFmtId="164" fontId="8" fillId="33" borderId="10" xfId="0" applyNumberFormat="1" applyFont="1" applyFill="1" applyBorder="1" applyAlignment="1">
      <alignment horizontal="center" vertical="center"/>
    </xf>
    <xf numFmtId="0" fontId="22" fillId="33" borderId="21" xfId="0" applyFont="1" applyFill="1" applyBorder="1" applyAlignment="1">
      <alignment horizontal="left" vertical="center"/>
    </xf>
    <xf numFmtId="0" fontId="22" fillId="33" borderId="21" xfId="0" applyFont="1" applyFill="1" applyBorder="1" applyAlignment="1">
      <alignment horizontal="center" vertical="center"/>
    </xf>
    <xf numFmtId="0" fontId="8" fillId="33" borderId="10" xfId="0" applyFont="1" applyFill="1" applyBorder="1" applyAlignment="1">
      <alignment horizontal="left" vertical="center"/>
    </xf>
    <xf numFmtId="0" fontId="25" fillId="33" borderId="10" xfId="0" applyFont="1" applyFill="1" applyBorder="1" applyAlignment="1">
      <alignment horizontal="center" vertical="center"/>
    </xf>
    <xf numFmtId="0" fontId="22" fillId="33" borderId="10" xfId="0" applyFont="1" applyFill="1" applyBorder="1" applyAlignment="1">
      <alignment vertical="center"/>
    </xf>
    <xf numFmtId="0" fontId="3" fillId="33" borderId="46" xfId="0" applyFont="1" applyFill="1" applyBorder="1" applyAlignment="1">
      <alignment horizontal="right"/>
    </xf>
    <xf numFmtId="0" fontId="22" fillId="33" borderId="46" xfId="0" applyFont="1" applyFill="1" applyBorder="1" applyAlignment="1">
      <alignment horizontal="right"/>
    </xf>
    <xf numFmtId="0" fontId="2" fillId="33" borderId="10" xfId="0" applyFont="1" applyFill="1" applyBorder="1" applyAlignment="1">
      <alignment vertical="center" wrapText="1"/>
    </xf>
    <xf numFmtId="164" fontId="10" fillId="33" borderId="10" xfId="0" applyNumberFormat="1" applyFont="1" applyFill="1" applyBorder="1" applyAlignment="1">
      <alignment/>
    </xf>
    <xf numFmtId="164" fontId="10" fillId="33" borderId="10" xfId="0" applyNumberFormat="1" applyFont="1" applyFill="1" applyBorder="1" applyAlignment="1">
      <alignment horizontal="center" vertical="center"/>
    </xf>
    <xf numFmtId="0" fontId="20" fillId="33" borderId="10"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7" xfId="60" applyFont="1" applyFill="1" applyBorder="1" applyAlignment="1">
      <alignment horizontal="center" vertical="center" wrapText="1"/>
      <protection/>
    </xf>
    <xf numFmtId="0" fontId="21" fillId="33" borderId="59" xfId="60" applyFont="1" applyFill="1" applyBorder="1" applyAlignment="1">
      <alignment horizontal="center" vertical="center" wrapText="1"/>
      <protection/>
    </xf>
    <xf numFmtId="0" fontId="21" fillId="33" borderId="68" xfId="60" applyFont="1" applyFill="1" applyBorder="1" applyAlignment="1">
      <alignment horizontal="center" vertical="center" wrapText="1"/>
      <protection/>
    </xf>
    <xf numFmtId="164" fontId="21" fillId="33" borderId="68" xfId="60" applyNumberFormat="1" applyFont="1" applyFill="1" applyBorder="1" applyAlignment="1">
      <alignment horizontal="center" vertical="center" wrapText="1"/>
      <protection/>
    </xf>
    <xf numFmtId="164" fontId="21" fillId="33" borderId="69" xfId="60" applyNumberFormat="1" applyFont="1" applyFill="1" applyBorder="1" applyAlignment="1">
      <alignment horizontal="center" vertical="center" wrapText="1"/>
      <protection/>
    </xf>
    <xf numFmtId="0" fontId="10" fillId="33" borderId="17" xfId="0" applyFont="1" applyFill="1" applyBorder="1" applyAlignment="1">
      <alignment horizontal="center" vertical="center" wrapText="1"/>
    </xf>
    <xf numFmtId="0" fontId="22" fillId="33" borderId="32" xfId="60" applyFont="1" applyFill="1" applyBorder="1" applyAlignment="1">
      <alignment horizontal="center" vertical="center"/>
      <protection/>
    </xf>
    <xf numFmtId="0" fontId="22" fillId="33" borderId="10" xfId="60" applyFont="1" applyFill="1" applyBorder="1" applyAlignment="1">
      <alignment horizontal="left" vertical="center" wrapText="1"/>
      <protection/>
    </xf>
    <xf numFmtId="0" fontId="22" fillId="33" borderId="10" xfId="60" applyFont="1" applyFill="1" applyBorder="1" applyAlignment="1">
      <alignment horizontal="center" vertical="center" wrapText="1"/>
      <protection/>
    </xf>
    <xf numFmtId="164" fontId="8" fillId="33" borderId="10" xfId="60" applyNumberFormat="1" applyFont="1" applyFill="1" applyBorder="1" applyAlignment="1">
      <alignment horizontal="center" vertical="center" wrapText="1"/>
      <protection/>
    </xf>
    <xf numFmtId="164" fontId="8" fillId="33" borderId="10" xfId="0" applyNumberFormat="1" applyFont="1" applyFill="1" applyBorder="1" applyAlignment="1">
      <alignment horizontal="center" vertical="center" wrapText="1"/>
    </xf>
    <xf numFmtId="4" fontId="22" fillId="33" borderId="10" xfId="60" applyNumberFormat="1" applyFont="1" applyFill="1" applyBorder="1" applyAlignment="1">
      <alignment horizontal="center" vertical="center" wrapText="1"/>
      <protection/>
    </xf>
    <xf numFmtId="4" fontId="8" fillId="33" borderId="10" xfId="60" applyNumberFormat="1" applyFont="1" applyFill="1" applyBorder="1" applyAlignment="1">
      <alignment horizontal="center" vertical="center" wrapText="1"/>
      <protection/>
    </xf>
    <xf numFmtId="0" fontId="8" fillId="33" borderId="10" xfId="0" applyFont="1" applyFill="1" applyBorder="1" applyAlignment="1">
      <alignment horizontal="left" vertical="center" wrapText="1"/>
    </xf>
    <xf numFmtId="0" fontId="27" fillId="33" borderId="10" xfId="0" applyFont="1" applyFill="1" applyBorder="1" applyAlignment="1">
      <alignment horizontal="right" vertical="center"/>
    </xf>
    <xf numFmtId="0" fontId="26" fillId="33" borderId="10" xfId="0" applyFont="1" applyFill="1" applyBorder="1" applyAlignment="1">
      <alignment horizontal="center" vertical="center"/>
    </xf>
    <xf numFmtId="164" fontId="20" fillId="33" borderId="10" xfId="0" applyNumberFormat="1" applyFont="1" applyFill="1" applyBorder="1" applyAlignment="1">
      <alignment horizontal="center" vertical="center"/>
    </xf>
    <xf numFmtId="164" fontId="21" fillId="33" borderId="10" xfId="0" applyNumberFormat="1" applyFont="1" applyFill="1" applyBorder="1" applyAlignment="1">
      <alignment horizontal="center" vertical="center"/>
    </xf>
    <xf numFmtId="0" fontId="73" fillId="33" borderId="10" xfId="0" applyFont="1" applyFill="1" applyBorder="1" applyAlignment="1">
      <alignment/>
    </xf>
    <xf numFmtId="0" fontId="73" fillId="33" borderId="10" xfId="0" applyFont="1" applyFill="1" applyBorder="1" applyAlignment="1">
      <alignment horizontal="left"/>
    </xf>
    <xf numFmtId="2" fontId="77" fillId="33" borderId="10" xfId="0" applyNumberFormat="1" applyFont="1" applyFill="1" applyBorder="1" applyAlignment="1">
      <alignment/>
    </xf>
    <xf numFmtId="0" fontId="7" fillId="33" borderId="44" xfId="0" applyFont="1" applyFill="1" applyBorder="1" applyAlignment="1">
      <alignment horizontal="center" vertical="center" wrapText="1"/>
    </xf>
    <xf numFmtId="0" fontId="73" fillId="33" borderId="21" xfId="0" applyFont="1" applyFill="1" applyBorder="1" applyAlignment="1">
      <alignment wrapText="1"/>
    </xf>
    <xf numFmtId="0" fontId="73" fillId="33" borderId="68" xfId="0" applyFont="1" applyFill="1" applyBorder="1" applyAlignment="1">
      <alignment/>
    </xf>
    <xf numFmtId="0" fontId="0" fillId="33" borderId="0" xfId="0" applyFill="1" applyBorder="1" applyAlignment="1">
      <alignment/>
    </xf>
    <xf numFmtId="0" fontId="73" fillId="33" borderId="17" xfId="0" applyFont="1" applyFill="1" applyBorder="1" applyAlignment="1">
      <alignment wrapText="1"/>
    </xf>
    <xf numFmtId="0" fontId="73" fillId="33" borderId="10" xfId="0" applyFont="1" applyFill="1" applyBorder="1" applyAlignment="1">
      <alignment horizontal="center"/>
    </xf>
    <xf numFmtId="0" fontId="73" fillId="33" borderId="10" xfId="0" applyFont="1" applyFill="1" applyBorder="1" applyAlignment="1">
      <alignment horizontal="center" vertical="center"/>
    </xf>
    <xf numFmtId="2" fontId="73" fillId="33" borderId="10" xfId="0" applyNumberFormat="1" applyFont="1" applyFill="1" applyBorder="1" applyAlignment="1">
      <alignment horizontal="center" vertical="center"/>
    </xf>
    <xf numFmtId="0" fontId="73" fillId="33" borderId="22" xfId="0" applyFont="1" applyFill="1" applyBorder="1" applyAlignment="1">
      <alignment/>
    </xf>
    <xf numFmtId="2" fontId="77" fillId="33" borderId="10" xfId="0" applyNumberFormat="1" applyFont="1" applyFill="1" applyBorder="1" applyAlignment="1">
      <alignment horizontal="center" vertical="center"/>
    </xf>
    <xf numFmtId="2" fontId="77" fillId="33" borderId="17" xfId="0" applyNumberFormat="1" applyFont="1" applyFill="1" applyBorder="1" applyAlignment="1">
      <alignment horizontal="center" vertical="center"/>
    </xf>
    <xf numFmtId="0" fontId="7" fillId="33" borderId="68" xfId="60" applyFont="1" applyFill="1" applyBorder="1" applyAlignment="1">
      <alignment vertical="center" wrapText="1"/>
      <protection/>
    </xf>
    <xf numFmtId="0" fontId="7" fillId="33" borderId="59" xfId="60" applyFont="1" applyFill="1" applyBorder="1" applyAlignment="1">
      <alignment vertical="center" wrapText="1"/>
      <protection/>
    </xf>
    <xf numFmtId="0" fontId="3" fillId="33" borderId="10" xfId="60" applyFont="1" applyFill="1" applyBorder="1" applyAlignment="1">
      <alignment vertical="center"/>
      <protection/>
    </xf>
    <xf numFmtId="0" fontId="73" fillId="33" borderId="10" xfId="0" applyFont="1" applyFill="1" applyBorder="1" applyAlignment="1">
      <alignment vertical="center"/>
    </xf>
    <xf numFmtId="0" fontId="26" fillId="33" borderId="10" xfId="60" applyFont="1" applyFill="1" applyBorder="1" applyAlignment="1">
      <alignment horizontal="center" vertical="center" wrapText="1"/>
      <protection/>
    </xf>
    <xf numFmtId="164" fontId="20" fillId="33" borderId="10" xfId="60" applyNumberFormat="1" applyFont="1" applyFill="1" applyBorder="1" applyAlignment="1">
      <alignment horizontal="center" vertical="center" wrapText="1"/>
      <protection/>
    </xf>
    <xf numFmtId="164" fontId="20" fillId="33" borderId="10" xfId="60" applyNumberFormat="1" applyFont="1" applyFill="1" applyBorder="1" applyAlignment="1">
      <alignment vertical="center" wrapText="1"/>
      <protection/>
    </xf>
    <xf numFmtId="0" fontId="20" fillId="33" borderId="10" xfId="0" applyFont="1" applyFill="1" applyBorder="1" applyAlignment="1">
      <alignment horizontal="center" vertical="center" wrapText="1"/>
    </xf>
    <xf numFmtId="3" fontId="20" fillId="33" borderId="10" xfId="60" applyNumberFormat="1" applyFont="1" applyFill="1" applyBorder="1" applyAlignment="1">
      <alignment horizontal="center" vertical="center" wrapText="1"/>
      <protection/>
    </xf>
    <xf numFmtId="0" fontId="73" fillId="33" borderId="10" xfId="0" applyFont="1" applyFill="1" applyBorder="1" applyAlignment="1">
      <alignment vertical="top" wrapText="1"/>
    </xf>
    <xf numFmtId="0" fontId="7" fillId="33" borderId="21" xfId="0" applyFont="1" applyFill="1" applyBorder="1" applyAlignment="1">
      <alignment horizontal="center" vertical="center" wrapText="1"/>
    </xf>
    <xf numFmtId="165" fontId="7" fillId="33" borderId="21" xfId="0" applyNumberFormat="1" applyFont="1" applyFill="1" applyBorder="1" applyAlignment="1">
      <alignment horizontal="center" wrapText="1"/>
    </xf>
    <xf numFmtId="2" fontId="7" fillId="33" borderId="21" xfId="0" applyNumberFormat="1" applyFont="1" applyFill="1" applyBorder="1" applyAlignment="1">
      <alignment horizontal="center"/>
    </xf>
    <xf numFmtId="0" fontId="7" fillId="33" borderId="51" xfId="0" applyFont="1" applyFill="1" applyBorder="1" applyAlignment="1">
      <alignment horizontal="center" vertical="center" wrapText="1"/>
    </xf>
    <xf numFmtId="0" fontId="73" fillId="33" borderId="30" xfId="0" applyFont="1" applyFill="1" applyBorder="1" applyAlignment="1">
      <alignment/>
    </xf>
    <xf numFmtId="2" fontId="73" fillId="33" borderId="10" xfId="0" applyNumberFormat="1" applyFont="1" applyFill="1" applyBorder="1" applyAlignment="1">
      <alignment horizontal="center"/>
    </xf>
    <xf numFmtId="2" fontId="73" fillId="33" borderId="10" xfId="0" applyNumberFormat="1" applyFont="1" applyFill="1" applyBorder="1" applyAlignment="1">
      <alignment/>
    </xf>
    <xf numFmtId="2" fontId="78" fillId="33" borderId="10" xfId="0" applyNumberFormat="1" applyFont="1" applyFill="1" applyBorder="1" applyAlignment="1">
      <alignment/>
    </xf>
    <xf numFmtId="2" fontId="78" fillId="33" borderId="17" xfId="0" applyNumberFormat="1" applyFont="1" applyFill="1" applyBorder="1" applyAlignment="1">
      <alignment/>
    </xf>
    <xf numFmtId="0" fontId="4" fillId="33" borderId="10" xfId="0" applyFont="1" applyFill="1" applyBorder="1" applyAlignment="1">
      <alignment/>
    </xf>
    <xf numFmtId="0" fontId="3" fillId="33" borderId="10" xfId="0" applyFont="1" applyFill="1" applyBorder="1" applyAlignment="1">
      <alignment wrapText="1"/>
    </xf>
    <xf numFmtId="0" fontId="3" fillId="33" borderId="10" xfId="0" applyFont="1" applyFill="1" applyBorder="1" applyAlignment="1">
      <alignment vertical="center" wrapText="1"/>
    </xf>
    <xf numFmtId="0" fontId="3" fillId="33" borderId="10" xfId="0" applyFont="1" applyFill="1" applyBorder="1" applyAlignment="1">
      <alignment horizontal="center" wrapText="1"/>
    </xf>
    <xf numFmtId="0" fontId="3" fillId="33" borderId="0" xfId="0" applyFont="1" applyFill="1" applyBorder="1" applyAlignment="1">
      <alignment/>
    </xf>
    <xf numFmtId="0" fontId="30" fillId="33" borderId="10" xfId="0" applyFont="1" applyFill="1" applyBorder="1" applyAlignment="1">
      <alignment horizontal="right" wrapText="1"/>
    </xf>
    <xf numFmtId="6" fontId="3" fillId="33" borderId="10" xfId="0" applyNumberFormat="1" applyFont="1" applyFill="1" applyBorder="1" applyAlignment="1">
      <alignment/>
    </xf>
    <xf numFmtId="0" fontId="3" fillId="33" borderId="10" xfId="0" applyFont="1" applyFill="1" applyBorder="1" applyAlignment="1">
      <alignment vertical="top" wrapText="1"/>
    </xf>
    <xf numFmtId="0" fontId="3" fillId="33" borderId="10" xfId="0" applyFont="1" applyFill="1" applyBorder="1" applyAlignment="1">
      <alignment/>
    </xf>
    <xf numFmtId="0" fontId="3" fillId="33" borderId="10" xfId="0" applyFont="1" applyFill="1" applyBorder="1" applyAlignment="1">
      <alignment horizontal="right" wrapText="1"/>
    </xf>
    <xf numFmtId="2" fontId="3" fillId="33" borderId="10" xfId="0" applyNumberFormat="1" applyFont="1" applyFill="1" applyBorder="1" applyAlignment="1">
      <alignment horizontal="right" wrapText="1"/>
    </xf>
    <xf numFmtId="0" fontId="4" fillId="33" borderId="10" xfId="0" applyFont="1" applyFill="1" applyBorder="1" applyAlignment="1">
      <alignment vertical="top" wrapText="1"/>
    </xf>
    <xf numFmtId="2" fontId="4" fillId="33" borderId="10" xfId="0" applyNumberFormat="1" applyFont="1" applyFill="1" applyBorder="1" applyAlignment="1">
      <alignment horizontal="right" wrapText="1"/>
    </xf>
    <xf numFmtId="0" fontId="3" fillId="33" borderId="0" xfId="0" applyFont="1" applyFill="1" applyBorder="1" applyAlignment="1">
      <alignment vertical="top" wrapText="1"/>
    </xf>
    <xf numFmtId="0" fontId="4" fillId="33" borderId="0" xfId="0" applyFont="1" applyFill="1" applyBorder="1" applyAlignment="1">
      <alignment vertical="top" wrapText="1"/>
    </xf>
    <xf numFmtId="0" fontId="3" fillId="33" borderId="0" xfId="0" applyFont="1" applyFill="1" applyBorder="1" applyAlignment="1">
      <alignment horizontal="right" wrapText="1"/>
    </xf>
    <xf numFmtId="0" fontId="3" fillId="33" borderId="0" xfId="0" applyFont="1" applyFill="1" applyBorder="1" applyAlignment="1">
      <alignment horizontal="center" wrapText="1"/>
    </xf>
    <xf numFmtId="2" fontId="4" fillId="33" borderId="0" xfId="0" applyNumberFormat="1" applyFont="1" applyFill="1" applyBorder="1" applyAlignment="1">
      <alignment horizontal="right" wrapText="1"/>
    </xf>
    <xf numFmtId="0" fontId="30" fillId="33" borderId="10" xfId="0" applyFont="1" applyFill="1" applyBorder="1" applyAlignment="1">
      <alignment horizontal="right" vertical="top" wrapText="1"/>
    </xf>
    <xf numFmtId="0" fontId="3" fillId="33" borderId="10" xfId="0" applyFont="1" applyFill="1" applyBorder="1" applyAlignment="1">
      <alignment horizontal="left" vertical="top" wrapText="1"/>
    </xf>
    <xf numFmtId="0" fontId="3" fillId="33" borderId="0" xfId="0" applyFont="1" applyFill="1" applyAlignment="1">
      <alignment wrapText="1"/>
    </xf>
    <xf numFmtId="8" fontId="3" fillId="33" borderId="10" xfId="0" applyNumberFormat="1" applyFont="1" applyFill="1" applyBorder="1" applyAlignment="1">
      <alignment/>
    </xf>
    <xf numFmtId="0" fontId="3" fillId="33" borderId="0" xfId="0" applyFont="1" applyFill="1" applyAlignment="1">
      <alignment/>
    </xf>
    <xf numFmtId="0" fontId="3" fillId="33" borderId="10" xfId="0" applyFont="1" applyFill="1" applyBorder="1" applyAlignment="1">
      <alignment horizontal="left"/>
    </xf>
    <xf numFmtId="0" fontId="31" fillId="33" borderId="0" xfId="0" applyFont="1" applyFill="1" applyAlignment="1">
      <alignment horizontal="right"/>
    </xf>
    <xf numFmtId="0" fontId="6" fillId="33" borderId="10" xfId="0" applyFont="1" applyFill="1" applyBorder="1" applyAlignment="1">
      <alignment horizontal="left" vertical="top"/>
    </xf>
    <xf numFmtId="0" fontId="7" fillId="33" borderId="70" xfId="61" applyFont="1" applyFill="1" applyBorder="1" applyAlignment="1">
      <alignment horizontal="center" vertical="center" wrapText="1"/>
      <protection/>
    </xf>
    <xf numFmtId="0" fontId="7" fillId="33" borderId="33" xfId="61" applyFont="1" applyFill="1" applyBorder="1" applyAlignment="1">
      <alignment horizontal="left" vertical="center" wrapText="1"/>
      <protection/>
    </xf>
    <xf numFmtId="0" fontId="7" fillId="33" borderId="0" xfId="61" applyFont="1" applyFill="1" applyBorder="1" applyAlignment="1">
      <alignment horizontal="center" vertical="center" wrapText="1"/>
      <protection/>
    </xf>
    <xf numFmtId="4" fontId="7" fillId="33" borderId="33" xfId="61" applyNumberFormat="1" applyFont="1" applyFill="1" applyBorder="1" applyAlignment="1">
      <alignment horizontal="center" vertical="center" wrapText="1"/>
      <protection/>
    </xf>
    <xf numFmtId="0" fontId="7" fillId="33" borderId="33" xfId="61" applyFont="1" applyFill="1" applyBorder="1" applyAlignment="1">
      <alignment horizontal="center" vertical="center" wrapText="1"/>
      <protection/>
    </xf>
    <xf numFmtId="0" fontId="7" fillId="33" borderId="36" xfId="61" applyFont="1" applyFill="1" applyBorder="1" applyAlignment="1">
      <alignment horizontal="center" vertical="center" wrapText="1"/>
      <protection/>
    </xf>
    <xf numFmtId="0" fontId="7" fillId="33" borderId="10" xfId="61" applyFont="1" applyFill="1" applyBorder="1" applyAlignment="1">
      <alignment horizontal="center" vertical="top"/>
      <protection/>
    </xf>
    <xf numFmtId="4" fontId="7" fillId="33" borderId="10" xfId="61" applyNumberFormat="1" applyFont="1" applyFill="1" applyBorder="1" applyAlignment="1">
      <alignment vertical="top" wrapText="1"/>
      <protection/>
    </xf>
    <xf numFmtId="4" fontId="7" fillId="33" borderId="10" xfId="61" applyNumberFormat="1" applyFont="1" applyFill="1" applyBorder="1" applyAlignment="1">
      <alignment vertical="top"/>
      <protection/>
    </xf>
    <xf numFmtId="0" fontId="6" fillId="33" borderId="10" xfId="61" applyFont="1" applyFill="1" applyBorder="1" applyAlignment="1">
      <alignment vertical="top" wrapText="1"/>
      <protection/>
    </xf>
    <xf numFmtId="0" fontId="6" fillId="33" borderId="10" xfId="61" applyFont="1" applyFill="1" applyBorder="1" applyAlignment="1">
      <alignment horizontal="center" vertical="top" wrapText="1"/>
      <protection/>
    </xf>
    <xf numFmtId="4" fontId="7" fillId="33" borderId="10" xfId="61" applyNumberFormat="1" applyFont="1" applyFill="1" applyBorder="1" applyAlignment="1">
      <alignment horizontal="right"/>
      <protection/>
    </xf>
    <xf numFmtId="0" fontId="6" fillId="33" borderId="10" xfId="61" applyFont="1" applyFill="1" applyBorder="1" applyAlignment="1">
      <alignment horizontal="left" vertical="top"/>
      <protection/>
    </xf>
    <xf numFmtId="0" fontId="7" fillId="33" borderId="10" xfId="61" applyFont="1" applyFill="1" applyBorder="1" applyAlignment="1">
      <alignment vertical="top" wrapText="1"/>
      <protection/>
    </xf>
    <xf numFmtId="0" fontId="7" fillId="33" borderId="10" xfId="61" applyFont="1" applyFill="1" applyBorder="1" applyAlignment="1">
      <alignment horizontal="center" vertical="top" wrapText="1"/>
      <protection/>
    </xf>
    <xf numFmtId="0" fontId="73" fillId="33" borderId="23" xfId="0" applyFont="1" applyFill="1" applyBorder="1" applyAlignment="1">
      <alignment/>
    </xf>
    <xf numFmtId="0" fontId="6" fillId="33" borderId="25" xfId="0" applyFont="1" applyFill="1" applyBorder="1" applyAlignment="1">
      <alignment/>
    </xf>
    <xf numFmtId="0" fontId="73" fillId="33" borderId="25" xfId="0" applyFont="1" applyFill="1" applyBorder="1" applyAlignment="1">
      <alignment/>
    </xf>
    <xf numFmtId="2" fontId="6" fillId="33" borderId="63" xfId="0" applyNumberFormat="1" applyFont="1" applyFill="1" applyBorder="1" applyAlignment="1">
      <alignment vertical="center"/>
    </xf>
    <xf numFmtId="2" fontId="6" fillId="33" borderId="48" xfId="0" applyNumberFormat="1" applyFont="1" applyFill="1" applyBorder="1" applyAlignment="1">
      <alignment vertical="center"/>
    </xf>
    <xf numFmtId="0" fontId="73" fillId="33" borderId="26" xfId="0" applyFont="1" applyFill="1" applyBorder="1" applyAlignment="1">
      <alignment/>
    </xf>
    <xf numFmtId="0" fontId="67" fillId="33" borderId="0" xfId="0" applyFont="1" applyFill="1" applyAlignment="1">
      <alignment horizontal="right"/>
    </xf>
    <xf numFmtId="164" fontId="67" fillId="33" borderId="0" xfId="0" applyNumberFormat="1" applyFont="1" applyFill="1" applyAlignment="1">
      <alignment/>
    </xf>
    <xf numFmtId="0" fontId="73" fillId="33" borderId="0" xfId="0" applyFont="1" applyFill="1" applyBorder="1" applyAlignment="1">
      <alignment/>
    </xf>
    <xf numFmtId="0" fontId="73" fillId="33" borderId="10" xfId="0" applyFont="1" applyFill="1" applyBorder="1" applyAlignment="1">
      <alignment horizontal="center" wrapText="1"/>
    </xf>
    <xf numFmtId="165" fontId="7" fillId="33" borderId="10" xfId="0" applyNumberFormat="1" applyFont="1" applyFill="1" applyBorder="1" applyAlignment="1">
      <alignment horizontal="center" vertical="center" wrapText="1"/>
    </xf>
    <xf numFmtId="0" fontId="73" fillId="33" borderId="10" xfId="0" applyFont="1" applyFill="1" applyBorder="1" applyAlignment="1">
      <alignment horizontal="justify" vertical="center" wrapText="1"/>
    </xf>
    <xf numFmtId="2" fontId="73" fillId="33" borderId="10" xfId="0" applyNumberFormat="1" applyFont="1" applyFill="1" applyBorder="1" applyAlignment="1">
      <alignment horizontal="center" vertical="center" wrapText="1"/>
    </xf>
    <xf numFmtId="0" fontId="77" fillId="33" borderId="10" xfId="0" applyFont="1" applyFill="1" applyBorder="1" applyAlignment="1">
      <alignment vertical="top" wrapText="1"/>
    </xf>
    <xf numFmtId="2" fontId="77" fillId="33" borderId="10" xfId="0" applyNumberFormat="1" applyFont="1" applyFill="1" applyBorder="1" applyAlignment="1">
      <alignment horizontal="right" wrapText="1"/>
    </xf>
    <xf numFmtId="0" fontId="7" fillId="33" borderId="10" xfId="0" applyFont="1" applyFill="1" applyBorder="1" applyAlignment="1">
      <alignment horizontal="left" wrapText="1"/>
    </xf>
    <xf numFmtId="164" fontId="7" fillId="33" borderId="10" xfId="0" applyNumberFormat="1" applyFont="1" applyFill="1" applyBorder="1" applyAlignment="1">
      <alignment horizontal="center" vertical="center"/>
    </xf>
    <xf numFmtId="164" fontId="73" fillId="33" borderId="10" xfId="0" applyNumberFormat="1" applyFont="1" applyFill="1" applyBorder="1" applyAlignment="1">
      <alignment horizontal="center" vertical="center" wrapText="1"/>
    </xf>
    <xf numFmtId="0" fontId="7" fillId="33" borderId="10" xfId="0" applyFont="1" applyFill="1" applyBorder="1" applyAlignment="1">
      <alignment wrapText="1"/>
    </xf>
    <xf numFmtId="0" fontId="7" fillId="33" borderId="10" xfId="58" applyFont="1" applyFill="1" applyBorder="1" applyAlignment="1">
      <alignment horizontal="right" vertical="top" wrapText="1"/>
      <protection/>
    </xf>
    <xf numFmtId="0" fontId="4" fillId="33" borderId="10" xfId="58" applyFont="1" applyFill="1" applyBorder="1" applyAlignment="1">
      <alignment horizontal="center" vertical="top" wrapText="1"/>
      <protection/>
    </xf>
    <xf numFmtId="0" fontId="3" fillId="33" borderId="10" xfId="58" applyFont="1" applyFill="1" applyBorder="1" applyAlignment="1">
      <alignment horizontal="center" vertical="top" wrapText="1"/>
      <protection/>
    </xf>
    <xf numFmtId="0" fontId="3" fillId="33" borderId="10" xfId="58" applyFont="1" applyFill="1" applyBorder="1" applyAlignment="1">
      <alignment vertical="top" wrapText="1"/>
      <protection/>
    </xf>
    <xf numFmtId="0" fontId="3" fillId="33" borderId="10" xfId="58" applyFont="1" applyFill="1" applyBorder="1" applyAlignment="1">
      <alignment horizontal="center" vertical="center" wrapText="1"/>
      <protection/>
    </xf>
    <xf numFmtId="0" fontId="3" fillId="33" borderId="10" xfId="59" applyFont="1" applyFill="1" applyBorder="1" applyAlignment="1">
      <alignment horizontal="center" vertical="top" wrapText="1"/>
      <protection/>
    </xf>
    <xf numFmtId="2" fontId="3" fillId="33" borderId="10" xfId="0" applyNumberFormat="1" applyFont="1" applyFill="1" applyBorder="1" applyAlignment="1">
      <alignment horizontal="center" vertical="center" wrapText="1"/>
    </xf>
    <xf numFmtId="2" fontId="3" fillId="33" borderId="10" xfId="59" applyNumberFormat="1" applyFont="1" applyFill="1" applyBorder="1" applyAlignment="1">
      <alignment horizontal="center" vertical="center" wrapText="1"/>
      <protection/>
    </xf>
    <xf numFmtId="0" fontId="3" fillId="33" borderId="10" xfId="58" applyFont="1" applyFill="1" applyBorder="1" applyAlignment="1">
      <alignment horizontal="left" vertical="center" wrapText="1"/>
      <protection/>
    </xf>
    <xf numFmtId="0" fontId="3" fillId="33" borderId="10" xfId="55" applyFont="1" applyFill="1" applyBorder="1" applyAlignment="1">
      <alignment horizontal="left" vertical="center" wrapText="1"/>
      <protection/>
    </xf>
    <xf numFmtId="0" fontId="3" fillId="33" borderId="10" xfId="55" applyFont="1" applyFill="1" applyBorder="1" applyAlignment="1">
      <alignment horizontal="center" vertical="center" wrapText="1"/>
      <protection/>
    </xf>
    <xf numFmtId="49" fontId="7" fillId="33" borderId="10" xfId="53" applyNumberFormat="1" applyFont="1" applyFill="1" applyBorder="1" applyAlignment="1">
      <alignment horizontal="center" vertical="center" wrapText="1"/>
      <protection/>
    </xf>
    <xf numFmtId="2" fontId="3" fillId="33" borderId="10" xfId="58" applyNumberFormat="1" applyFont="1" applyFill="1" applyBorder="1" applyAlignment="1">
      <alignment horizontal="center" vertical="center" wrapText="1"/>
      <protection/>
    </xf>
    <xf numFmtId="0" fontId="3" fillId="33" borderId="10" xfId="54" applyFont="1" applyFill="1" applyBorder="1" applyAlignment="1">
      <alignment horizontal="left" vertical="center" wrapText="1"/>
      <protection/>
    </xf>
    <xf numFmtId="0" fontId="73" fillId="33" borderId="10" xfId="56" applyFont="1" applyFill="1" applyBorder="1" applyAlignment="1">
      <alignment horizontal="center"/>
      <protection/>
    </xf>
    <xf numFmtId="0" fontId="7" fillId="33" borderId="10" xfId="58" applyFont="1" applyFill="1" applyBorder="1" applyAlignment="1">
      <alignment horizontal="center" vertical="center" wrapText="1"/>
      <protection/>
    </xf>
    <xf numFmtId="0" fontId="7" fillId="33" borderId="10" xfId="58" applyFont="1" applyFill="1" applyBorder="1" applyAlignment="1">
      <alignment horizontal="center" vertical="top" wrapText="1"/>
      <protection/>
    </xf>
    <xf numFmtId="8" fontId="3" fillId="33" borderId="10" xfId="0" applyNumberFormat="1" applyFont="1" applyFill="1" applyBorder="1" applyAlignment="1">
      <alignment horizontal="right" vertical="top" wrapText="1"/>
    </xf>
    <xf numFmtId="8" fontId="3" fillId="33" borderId="10" xfId="58" applyNumberFormat="1" applyFont="1" applyFill="1" applyBorder="1" applyAlignment="1">
      <alignment horizontal="right" vertical="top" wrapText="1"/>
      <protection/>
    </xf>
    <xf numFmtId="0" fontId="7" fillId="33" borderId="10" xfId="58" applyFont="1" applyFill="1" applyBorder="1" applyAlignment="1">
      <alignment vertical="top" wrapText="1"/>
      <protection/>
    </xf>
    <xf numFmtId="181" fontId="3" fillId="33" borderId="10" xfId="0" applyNumberFormat="1" applyFont="1" applyFill="1" applyBorder="1" applyAlignment="1">
      <alignment horizontal="center" vertical="center" wrapText="1"/>
    </xf>
    <xf numFmtId="181" fontId="3" fillId="33" borderId="10" xfId="59" applyNumberFormat="1" applyFont="1" applyFill="1" applyBorder="1" applyAlignment="1">
      <alignment horizontal="center" vertical="center" wrapText="1"/>
      <protection/>
    </xf>
    <xf numFmtId="181" fontId="3" fillId="33" borderId="10" xfId="58" applyNumberFormat="1" applyFont="1" applyFill="1" applyBorder="1" applyAlignment="1">
      <alignment horizontal="right" vertical="top" wrapText="1"/>
      <protection/>
    </xf>
    <xf numFmtId="0" fontId="4" fillId="33" borderId="10" xfId="58" applyFont="1" applyFill="1" applyBorder="1" applyAlignment="1">
      <alignment vertical="top" wrapText="1"/>
      <protection/>
    </xf>
    <xf numFmtId="0" fontId="7" fillId="33" borderId="10" xfId="58" applyFont="1" applyFill="1" applyBorder="1" applyAlignment="1">
      <alignment wrapText="1"/>
      <protection/>
    </xf>
    <xf numFmtId="0" fontId="3" fillId="33" borderId="17" xfId="58" applyFont="1" applyFill="1" applyBorder="1" applyAlignment="1">
      <alignment horizontal="center" vertical="top" wrapText="1"/>
      <protection/>
    </xf>
    <xf numFmtId="0" fontId="3" fillId="33" borderId="43" xfId="58" applyFont="1" applyFill="1" applyBorder="1" applyAlignment="1">
      <alignment vertical="top" wrapText="1"/>
      <protection/>
    </xf>
    <xf numFmtId="0" fontId="3" fillId="33" borderId="10" xfId="58" applyFont="1" applyFill="1" applyBorder="1" applyAlignment="1">
      <alignment horizontal="right" vertical="top" wrapText="1"/>
      <protection/>
    </xf>
    <xf numFmtId="0" fontId="7" fillId="33" borderId="43" xfId="58" applyFont="1" applyFill="1" applyBorder="1" applyAlignment="1">
      <alignment vertical="top" wrapText="1"/>
      <protection/>
    </xf>
    <xf numFmtId="0" fontId="7" fillId="33" borderId="43" xfId="58" applyFont="1" applyFill="1" applyBorder="1" applyAlignment="1">
      <alignment horizontal="center" vertical="top" wrapText="1"/>
      <protection/>
    </xf>
    <xf numFmtId="0" fontId="7" fillId="33" borderId="32" xfId="58" applyFont="1" applyFill="1" applyBorder="1" applyAlignment="1">
      <alignment horizontal="center" vertical="top" wrapText="1"/>
      <protection/>
    </xf>
    <xf numFmtId="2" fontId="7" fillId="33" borderId="10" xfId="58" applyNumberFormat="1" applyFont="1" applyFill="1" applyBorder="1" applyAlignment="1">
      <alignment vertical="top" wrapText="1"/>
      <protection/>
    </xf>
    <xf numFmtId="8" fontId="3" fillId="33" borderId="43" xfId="58" applyNumberFormat="1" applyFont="1" applyFill="1" applyBorder="1" applyAlignment="1">
      <alignment horizontal="right" vertical="top" wrapText="1"/>
      <protection/>
    </xf>
    <xf numFmtId="8" fontId="77" fillId="33" borderId="10" xfId="0" applyNumberFormat="1" applyFont="1" applyFill="1" applyBorder="1" applyAlignment="1">
      <alignment/>
    </xf>
    <xf numFmtId="8" fontId="77" fillId="33" borderId="10" xfId="69" applyNumberFormat="1" applyFont="1" applyFill="1" applyBorder="1" applyAlignment="1">
      <alignment/>
    </xf>
    <xf numFmtId="44" fontId="7" fillId="33" borderId="30" xfId="0" applyNumberFormat="1" applyFont="1" applyFill="1" applyBorder="1" applyAlignment="1">
      <alignment horizontal="center" vertical="center" wrapText="1"/>
    </xf>
    <xf numFmtId="165" fontId="7" fillId="33" borderId="10" xfId="0" applyNumberFormat="1" applyFont="1" applyFill="1" applyBorder="1" applyAlignment="1">
      <alignment horizontal="center" wrapText="1"/>
    </xf>
    <xf numFmtId="0" fontId="73" fillId="33" borderId="0" xfId="0" applyFont="1" applyFill="1" applyAlignment="1">
      <alignment vertical="top" wrapText="1"/>
    </xf>
    <xf numFmtId="0" fontId="73" fillId="33" borderId="0" xfId="0" applyFont="1" applyFill="1" applyAlignment="1">
      <alignment horizontal="left" vertical="top" wrapText="1"/>
    </xf>
    <xf numFmtId="0" fontId="79" fillId="33" borderId="10" xfId="0" applyFont="1" applyFill="1" applyBorder="1" applyAlignment="1">
      <alignment horizontal="left" vertical="top" wrapText="1"/>
    </xf>
    <xf numFmtId="0" fontId="79" fillId="33" borderId="0" xfId="0" applyFont="1" applyFill="1" applyAlignment="1">
      <alignment horizontal="left" vertical="top" wrapText="1"/>
    </xf>
    <xf numFmtId="0" fontId="4" fillId="33" borderId="10" xfId="0" applyFont="1" applyFill="1" applyBorder="1" applyAlignment="1">
      <alignment wrapText="1"/>
    </xf>
    <xf numFmtId="0" fontId="7" fillId="33" borderId="10" xfId="51" applyFont="1" applyFill="1" applyBorder="1" applyAlignment="1">
      <alignment horizontal="center" vertical="center"/>
      <protection/>
    </xf>
    <xf numFmtId="0" fontId="7" fillId="33" borderId="10" xfId="51" applyFont="1" applyFill="1" applyBorder="1" applyAlignment="1">
      <alignment horizontal="left" vertical="center" wrapText="1"/>
      <protection/>
    </xf>
    <xf numFmtId="0" fontId="7" fillId="33" borderId="10" xfId="51" applyFont="1" applyFill="1" applyBorder="1" applyAlignment="1">
      <alignment horizontal="center" vertical="center" wrapText="1"/>
      <protection/>
    </xf>
    <xf numFmtId="164" fontId="7" fillId="33" borderId="10" xfId="51" applyNumberFormat="1" applyFont="1" applyFill="1" applyBorder="1" applyAlignment="1">
      <alignment horizontal="center" vertical="center"/>
      <protection/>
    </xf>
    <xf numFmtId="179" fontId="7" fillId="33" borderId="10" xfId="42" applyNumberFormat="1" applyFont="1" applyFill="1" applyBorder="1" applyAlignment="1">
      <alignment horizontal="left" vertical="center" wrapText="1"/>
    </xf>
    <xf numFmtId="6" fontId="7" fillId="33" borderId="10" xfId="51" applyNumberFormat="1" applyFont="1" applyFill="1" applyBorder="1" applyAlignment="1">
      <alignment horizontal="center" vertical="center" wrapText="1"/>
      <protection/>
    </xf>
    <xf numFmtId="0" fontId="3" fillId="33" borderId="10" xfId="51" applyNumberFormat="1" applyFont="1" applyFill="1" applyBorder="1" applyAlignment="1">
      <alignment horizontal="left" vertical="center" wrapText="1"/>
      <protection/>
    </xf>
    <xf numFmtId="0" fontId="3" fillId="33" borderId="10" xfId="51" applyFont="1" applyFill="1" applyBorder="1" applyAlignment="1">
      <alignment horizontal="center" vertical="center"/>
      <protection/>
    </xf>
    <xf numFmtId="0" fontId="29" fillId="33" borderId="10" xfId="0" applyFont="1" applyFill="1" applyBorder="1" applyAlignment="1">
      <alignment/>
    </xf>
    <xf numFmtId="0" fontId="29" fillId="33" borderId="10" xfId="0" applyFont="1" applyFill="1" applyBorder="1" applyAlignment="1">
      <alignment wrapText="1"/>
    </xf>
    <xf numFmtId="164" fontId="3" fillId="33" borderId="10" xfId="51" applyNumberFormat="1" applyFont="1" applyFill="1" applyBorder="1" applyAlignment="1">
      <alignment horizontal="center" vertical="center"/>
      <protection/>
    </xf>
    <xf numFmtId="0" fontId="3" fillId="33" borderId="10" xfId="0" applyNumberFormat="1" applyFont="1" applyFill="1" applyBorder="1" applyAlignment="1">
      <alignment wrapText="1"/>
    </xf>
    <xf numFmtId="8" fontId="72" fillId="33" borderId="10" xfId="0" applyNumberFormat="1" applyFont="1" applyFill="1" applyBorder="1" applyAlignment="1">
      <alignment horizontal="center" vertical="center"/>
    </xf>
    <xf numFmtId="0" fontId="65" fillId="33" borderId="0" xfId="0" applyFont="1" applyFill="1" applyAlignment="1">
      <alignment horizontal="left" indent="2"/>
    </xf>
    <xf numFmtId="0" fontId="73" fillId="33" borderId="10" xfId="0" applyFont="1" applyFill="1" applyBorder="1" applyAlignment="1">
      <alignment horizontal="left" wrapText="1" indent="1"/>
    </xf>
    <xf numFmtId="0" fontId="73" fillId="33" borderId="10" xfId="0" applyFont="1" applyFill="1" applyBorder="1" applyAlignment="1">
      <alignment horizontal="left" vertical="top" wrapText="1"/>
    </xf>
    <xf numFmtId="0" fontId="80" fillId="33" borderId="0" xfId="0" applyFont="1" applyFill="1" applyAlignment="1">
      <alignment horizontal="left" indent="2"/>
    </xf>
    <xf numFmtId="44" fontId="0" fillId="0" borderId="0" xfId="0" applyNumberFormat="1" applyAlignment="1">
      <alignment/>
    </xf>
    <xf numFmtId="2" fontId="77" fillId="33" borderId="17" xfId="0" applyNumberFormat="1" applyFont="1" applyFill="1" applyBorder="1" applyAlignment="1">
      <alignment horizontal="center" vertical="center" wrapText="1"/>
    </xf>
    <xf numFmtId="4" fontId="77" fillId="33" borderId="17" xfId="0" applyNumberFormat="1" applyFont="1" applyFill="1" applyBorder="1" applyAlignment="1">
      <alignment horizontal="center" vertical="center" wrapText="1"/>
    </xf>
    <xf numFmtId="2" fontId="7" fillId="33" borderId="10" xfId="61" applyNumberFormat="1" applyFont="1" applyFill="1" applyBorder="1" applyAlignment="1">
      <alignment horizontal="center" vertical="center" wrapText="1"/>
      <protection/>
    </xf>
    <xf numFmtId="0" fontId="6" fillId="33" borderId="10" xfId="61" applyFont="1" applyFill="1" applyBorder="1" applyAlignment="1">
      <alignment horizontal="left" wrapText="1"/>
      <protection/>
    </xf>
    <xf numFmtId="0" fontId="7" fillId="33" borderId="21" xfId="0" applyFont="1" applyFill="1" applyBorder="1" applyAlignment="1">
      <alignment horizontal="center" vertical="center" wrapText="1"/>
    </xf>
    <xf numFmtId="0" fontId="0" fillId="33" borderId="68" xfId="0" applyFill="1" applyBorder="1" applyAlignment="1">
      <alignment vertical="center"/>
    </xf>
    <xf numFmtId="0" fontId="0" fillId="33" borderId="17" xfId="0" applyFill="1" applyBorder="1" applyAlignment="1">
      <alignment vertical="center"/>
    </xf>
    <xf numFmtId="0" fontId="6" fillId="33" borderId="32" xfId="0" applyFont="1" applyFill="1" applyBorder="1" applyAlignment="1">
      <alignment horizontal="left" wrapText="1"/>
    </xf>
    <xf numFmtId="0" fontId="6" fillId="33" borderId="46" xfId="0" applyFont="1" applyFill="1" applyBorder="1" applyAlignment="1">
      <alignment horizontal="left" wrapText="1"/>
    </xf>
    <xf numFmtId="0" fontId="6" fillId="33" borderId="22" xfId="0" applyFont="1" applyFill="1" applyBorder="1" applyAlignment="1">
      <alignment horizontal="left" wrapText="1"/>
    </xf>
    <xf numFmtId="0" fontId="4" fillId="33" borderId="0" xfId="58" applyFont="1" applyFill="1" applyAlignment="1">
      <alignment vertical="top" wrapText="1"/>
      <protection/>
    </xf>
    <xf numFmtId="0" fontId="4" fillId="33" borderId="10" xfId="58" applyFont="1" applyFill="1" applyBorder="1" applyAlignment="1">
      <alignment vertical="top" wrapText="1"/>
      <protection/>
    </xf>
    <xf numFmtId="165" fontId="7" fillId="33" borderId="21" xfId="0" applyNumberFormat="1" applyFont="1" applyFill="1" applyBorder="1" applyAlignment="1">
      <alignment horizontal="center" vertical="center" wrapText="1"/>
    </xf>
    <xf numFmtId="0" fontId="0" fillId="33" borderId="68" xfId="0" applyFill="1" applyBorder="1" applyAlignment="1">
      <alignment horizontal="center" vertical="center"/>
    </xf>
    <xf numFmtId="0" fontId="0" fillId="33" borderId="17" xfId="0" applyFill="1" applyBorder="1" applyAlignment="1">
      <alignment horizontal="center" vertical="center"/>
    </xf>
    <xf numFmtId="165" fontId="7" fillId="33" borderId="21" xfId="0" applyNumberFormat="1" applyFont="1" applyFill="1" applyBorder="1" applyAlignment="1">
      <alignment horizontal="center" vertical="center" wrapText="1"/>
    </xf>
    <xf numFmtId="3" fontId="7" fillId="33" borderId="21" xfId="0" applyNumberFormat="1" applyFont="1" applyFill="1" applyBorder="1" applyAlignment="1">
      <alignment horizontal="center" vertical="center" wrapText="1"/>
    </xf>
    <xf numFmtId="3" fontId="7" fillId="33" borderId="68" xfId="0" applyNumberFormat="1" applyFont="1" applyFill="1" applyBorder="1" applyAlignment="1">
      <alignment horizontal="center" vertical="center" wrapText="1"/>
    </xf>
    <xf numFmtId="3" fontId="7" fillId="33" borderId="17" xfId="0" applyNumberFormat="1" applyFont="1" applyFill="1" applyBorder="1" applyAlignment="1">
      <alignment horizontal="center" vertical="center" wrapText="1"/>
    </xf>
    <xf numFmtId="0" fontId="23" fillId="33" borderId="0" xfId="0" applyFont="1" applyFill="1" applyAlignment="1">
      <alignment horizontal="justify"/>
    </xf>
    <xf numFmtId="0" fontId="7" fillId="33" borderId="21"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 fillId="33" borderId="32"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73" fillId="33" borderId="0" xfId="0" applyFont="1" applyFill="1" applyBorder="1" applyAlignment="1">
      <alignment horizontal="left" wrapText="1"/>
    </xf>
    <xf numFmtId="0" fontId="77" fillId="33" borderId="10" xfId="0" applyFont="1" applyFill="1" applyBorder="1" applyAlignment="1">
      <alignment horizontal="right"/>
    </xf>
    <xf numFmtId="166" fontId="7" fillId="33" borderId="21" xfId="0" applyNumberFormat="1" applyFont="1" applyFill="1" applyBorder="1" applyAlignment="1">
      <alignment horizontal="center" vertical="center"/>
    </xf>
    <xf numFmtId="166" fontId="7" fillId="33" borderId="17" xfId="0" applyNumberFormat="1" applyFont="1" applyFill="1" applyBorder="1" applyAlignment="1">
      <alignment horizontal="center" vertical="center"/>
    </xf>
    <xf numFmtId="0" fontId="7" fillId="33" borderId="0" xfId="0" applyFont="1" applyFill="1" applyAlignment="1">
      <alignment wrapText="1"/>
    </xf>
    <xf numFmtId="0" fontId="0" fillId="33" borderId="0" xfId="0" applyFill="1" applyAlignment="1">
      <alignment/>
    </xf>
    <xf numFmtId="2" fontId="7" fillId="33" borderId="21" xfId="0" applyNumberFormat="1" applyFont="1" applyFill="1" applyBorder="1" applyAlignment="1">
      <alignment horizontal="center" vertical="center"/>
    </xf>
    <xf numFmtId="0" fontId="4" fillId="33" borderId="71" xfId="58" applyFont="1" applyFill="1" applyBorder="1" applyAlignment="1">
      <alignment vertical="top" wrapText="1"/>
      <protection/>
    </xf>
    <xf numFmtId="2" fontId="7" fillId="33" borderId="21" xfId="0" applyNumberFormat="1" applyFont="1" applyFill="1" applyBorder="1" applyAlignment="1">
      <alignment horizontal="center" vertical="center"/>
    </xf>
    <xf numFmtId="2" fontId="73" fillId="33" borderId="68" xfId="0" applyNumberFormat="1" applyFont="1" applyFill="1" applyBorder="1" applyAlignment="1">
      <alignment horizontal="center" vertical="center"/>
    </xf>
    <xf numFmtId="2" fontId="73" fillId="33" borderId="17" xfId="0" applyNumberFormat="1" applyFont="1" applyFill="1" applyBorder="1" applyAlignment="1">
      <alignment horizontal="center" vertical="center"/>
    </xf>
    <xf numFmtId="0" fontId="7" fillId="33" borderId="21" xfId="0" applyFont="1" applyFill="1" applyBorder="1" applyAlignment="1">
      <alignment/>
    </xf>
    <xf numFmtId="0" fontId="7" fillId="33" borderId="17" xfId="0" applyFont="1" applyFill="1" applyBorder="1" applyAlignment="1">
      <alignment/>
    </xf>
    <xf numFmtId="0" fontId="7" fillId="33" borderId="10" xfId="0" applyFont="1" applyFill="1" applyBorder="1" applyAlignment="1">
      <alignment horizontal="center" vertical="center" wrapText="1"/>
    </xf>
    <xf numFmtId="0" fontId="7" fillId="33" borderId="21" xfId="0" applyFont="1" applyFill="1" applyBorder="1" applyAlignment="1">
      <alignment horizontal="center" vertical="center"/>
    </xf>
    <xf numFmtId="4" fontId="3" fillId="33" borderId="21" xfId="0" applyNumberFormat="1" applyFont="1" applyFill="1" applyBorder="1" applyAlignment="1" applyProtection="1">
      <alignment horizontal="center" vertical="center" wrapText="1"/>
      <protection/>
    </xf>
    <xf numFmtId="4" fontId="3" fillId="33" borderId="17" xfId="0" applyNumberFormat="1" applyFont="1" applyFill="1" applyBorder="1" applyAlignment="1" applyProtection="1">
      <alignment horizontal="center" vertical="center" wrapText="1"/>
      <protection/>
    </xf>
    <xf numFmtId="0" fontId="7" fillId="33" borderId="21" xfId="0" applyFont="1" applyFill="1" applyBorder="1" applyAlignment="1">
      <alignment wrapText="1"/>
    </xf>
    <xf numFmtId="0" fontId="7" fillId="33" borderId="17" xfId="0" applyFont="1" applyFill="1" applyBorder="1" applyAlignment="1">
      <alignment wrapText="1"/>
    </xf>
    <xf numFmtId="0" fontId="3" fillId="33" borderId="10" xfId="58" applyFont="1" applyFill="1" applyBorder="1" applyAlignment="1">
      <alignment vertical="top" wrapText="1"/>
      <protection/>
    </xf>
    <xf numFmtId="164" fontId="7" fillId="33" borderId="10" xfId="0" applyNumberFormat="1" applyFont="1" applyFill="1" applyBorder="1" applyAlignment="1">
      <alignment horizontal="center" vertical="center" wrapText="1"/>
    </xf>
    <xf numFmtId="9" fontId="7" fillId="33" borderId="21" xfId="0" applyNumberFormat="1" applyFont="1" applyFill="1" applyBorder="1" applyAlignment="1">
      <alignment horizontal="center" vertical="center" wrapText="1"/>
    </xf>
    <xf numFmtId="9" fontId="7" fillId="33" borderId="68" xfId="0" applyNumberFormat="1" applyFont="1" applyFill="1" applyBorder="1" applyAlignment="1">
      <alignment horizontal="center" vertical="center" wrapText="1"/>
    </xf>
    <xf numFmtId="9" fontId="7" fillId="33" borderId="17" xfId="0" applyNumberFormat="1" applyFont="1" applyFill="1" applyBorder="1" applyAlignment="1">
      <alignment horizontal="center" vertical="center" wrapText="1"/>
    </xf>
    <xf numFmtId="0" fontId="6" fillId="33" borderId="32" xfId="58" applyFont="1" applyFill="1" applyBorder="1" applyAlignment="1">
      <alignment vertical="top" wrapText="1"/>
      <protection/>
    </xf>
    <xf numFmtId="0" fontId="6" fillId="33" borderId="46" xfId="58" applyFont="1" applyFill="1" applyBorder="1" applyAlignment="1">
      <alignment vertical="top" wrapText="1"/>
      <protection/>
    </xf>
    <xf numFmtId="0" fontId="6" fillId="33" borderId="22" xfId="58" applyFont="1" applyFill="1" applyBorder="1" applyAlignment="1">
      <alignment vertical="top" wrapText="1"/>
      <protection/>
    </xf>
    <xf numFmtId="0" fontId="4" fillId="33" borderId="32" xfId="58" applyFont="1" applyFill="1" applyBorder="1" applyAlignment="1">
      <alignment vertical="top" wrapText="1"/>
      <protection/>
    </xf>
    <xf numFmtId="0" fontId="4" fillId="33" borderId="46" xfId="58" applyFont="1" applyFill="1" applyBorder="1" applyAlignment="1">
      <alignment vertical="top" wrapText="1"/>
      <protection/>
    </xf>
    <xf numFmtId="0" fontId="4" fillId="33" borderId="22" xfId="58" applyFont="1" applyFill="1" applyBorder="1" applyAlignment="1">
      <alignment vertical="top" wrapText="1"/>
      <protection/>
    </xf>
    <xf numFmtId="0" fontId="7" fillId="33" borderId="21" xfId="0" applyFont="1" applyFill="1" applyBorder="1" applyAlignment="1">
      <alignment vertical="center" wrapText="1"/>
    </xf>
    <xf numFmtId="0" fontId="7" fillId="33" borderId="17" xfId="0" applyFont="1" applyFill="1" applyBorder="1" applyAlignment="1">
      <alignment vertical="center" wrapText="1"/>
    </xf>
    <xf numFmtId="0" fontId="4" fillId="33" borderId="21" xfId="0" applyNumberFormat="1" applyFont="1" applyFill="1" applyBorder="1" applyAlignment="1" applyProtection="1">
      <alignment horizontal="center" vertical="center" wrapText="1"/>
      <protection/>
    </xf>
    <xf numFmtId="0" fontId="72" fillId="33" borderId="17" xfId="0" applyFont="1" applyFill="1" applyBorder="1" applyAlignment="1">
      <alignment horizontal="center" vertical="center" wrapText="1"/>
    </xf>
    <xf numFmtId="0" fontId="7" fillId="33" borderId="10" xfId="0" applyFont="1" applyFill="1" applyBorder="1" applyAlignment="1">
      <alignment vertical="center" wrapText="1"/>
    </xf>
    <xf numFmtId="0" fontId="72" fillId="33" borderId="10" xfId="0" applyFont="1" applyFill="1" applyBorder="1" applyAlignment="1">
      <alignment horizontal="center" vertical="center"/>
    </xf>
    <xf numFmtId="0" fontId="6" fillId="0" borderId="0" xfId="57" applyFont="1" applyFill="1" applyBorder="1" applyAlignment="1">
      <alignment horizontal="left" vertical="center"/>
      <protection/>
    </xf>
    <xf numFmtId="0" fontId="7" fillId="0" borderId="0" xfId="57" applyFont="1" applyFill="1" applyAlignment="1">
      <alignment horizontal="left" vertical="center"/>
      <protection/>
    </xf>
    <xf numFmtId="0" fontId="6" fillId="0" borderId="0" xfId="57" applyFont="1" applyFill="1" applyBorder="1" applyAlignment="1">
      <alignment horizontal="center" vertical="center"/>
      <protection/>
    </xf>
    <xf numFmtId="0" fontId="2" fillId="33" borderId="0" xfId="60" applyFont="1" applyFill="1" applyAlignment="1">
      <alignment wrapText="1"/>
      <protection/>
    </xf>
    <xf numFmtId="0" fontId="0" fillId="33" borderId="0" xfId="0" applyFill="1" applyAlignment="1">
      <alignment wrapText="1"/>
    </xf>
    <xf numFmtId="0" fontId="7" fillId="33" borderId="10" xfId="0" applyFont="1" applyFill="1" applyBorder="1" applyAlignment="1">
      <alignment wrapText="1"/>
    </xf>
    <xf numFmtId="0" fontId="4" fillId="33" borderId="32" xfId="58" applyFont="1" applyFill="1" applyBorder="1" applyAlignment="1">
      <alignment horizontal="left" vertical="top" wrapText="1"/>
      <protection/>
    </xf>
    <xf numFmtId="0" fontId="4" fillId="33" borderId="46" xfId="58" applyFont="1" applyFill="1" applyBorder="1" applyAlignment="1">
      <alignment horizontal="left" vertical="top" wrapText="1"/>
      <protection/>
    </xf>
    <xf numFmtId="0" fontId="4" fillId="33" borderId="22" xfId="58" applyFont="1" applyFill="1" applyBorder="1" applyAlignment="1">
      <alignment horizontal="left" vertical="top" wrapText="1"/>
      <protection/>
    </xf>
    <xf numFmtId="0" fontId="10" fillId="33" borderId="32" xfId="0" applyFont="1" applyFill="1" applyBorder="1" applyAlignment="1">
      <alignment horizontal="center" vertical="center"/>
    </xf>
    <xf numFmtId="0" fontId="10" fillId="33" borderId="46" xfId="0" applyFont="1" applyFill="1" applyBorder="1" applyAlignment="1">
      <alignment horizontal="center" vertical="center"/>
    </xf>
    <xf numFmtId="0" fontId="10" fillId="33" borderId="22" xfId="0" applyFont="1" applyFill="1" applyBorder="1" applyAlignment="1">
      <alignment horizontal="center" vertical="center"/>
    </xf>
    <xf numFmtId="0" fontId="3" fillId="33" borderId="44" xfId="0" applyNumberFormat="1" applyFont="1" applyFill="1" applyBorder="1" applyAlignment="1" applyProtection="1">
      <alignment horizontal="center" vertical="center" wrapText="1"/>
      <protection/>
    </xf>
    <xf numFmtId="0" fontId="3" fillId="33" borderId="30" xfId="0" applyNumberFormat="1" applyFont="1" applyFill="1" applyBorder="1" applyAlignment="1" applyProtection="1">
      <alignment horizontal="center" vertical="center" wrapText="1"/>
      <protection/>
    </xf>
    <xf numFmtId="2" fontId="7" fillId="33" borderId="21" xfId="0" applyNumberFormat="1" applyFont="1" applyFill="1" applyBorder="1" applyAlignment="1">
      <alignment/>
    </xf>
    <xf numFmtId="2" fontId="7" fillId="33" borderId="17" xfId="0" applyNumberFormat="1" applyFont="1" applyFill="1" applyBorder="1" applyAlignment="1">
      <alignment/>
    </xf>
    <xf numFmtId="0" fontId="15" fillId="33" borderId="32" xfId="0" applyFont="1" applyFill="1" applyBorder="1" applyAlignment="1">
      <alignment vertical="center" wrapText="1"/>
    </xf>
    <xf numFmtId="0" fontId="15" fillId="33" borderId="46" xfId="0" applyFont="1" applyFill="1" applyBorder="1" applyAlignment="1">
      <alignment vertical="center" wrapText="1"/>
    </xf>
    <xf numFmtId="0" fontId="15" fillId="33" borderId="22" xfId="0" applyFont="1" applyFill="1" applyBorder="1" applyAlignment="1">
      <alignment vertical="center" wrapText="1"/>
    </xf>
    <xf numFmtId="0" fontId="0" fillId="33" borderId="68" xfId="0" applyFill="1" applyBorder="1" applyAlignment="1">
      <alignment/>
    </xf>
    <xf numFmtId="0" fontId="0" fillId="33" borderId="17" xfId="0" applyFill="1" applyBorder="1" applyAlignment="1">
      <alignment/>
    </xf>
    <xf numFmtId="0" fontId="23" fillId="33" borderId="0" xfId="0" applyFont="1" applyFill="1" applyAlignment="1">
      <alignment wrapText="1"/>
    </xf>
    <xf numFmtId="0" fontId="7" fillId="33" borderId="32" xfId="58" applyFont="1" applyFill="1" applyBorder="1" applyAlignment="1">
      <alignment vertical="top" wrapText="1"/>
      <protection/>
    </xf>
    <xf numFmtId="0" fontId="7" fillId="33" borderId="46" xfId="58" applyFont="1" applyFill="1" applyBorder="1" applyAlignment="1">
      <alignment vertical="top" wrapText="1"/>
      <protection/>
    </xf>
    <xf numFmtId="0" fontId="7" fillId="33" borderId="22" xfId="58" applyFont="1" applyFill="1" applyBorder="1" applyAlignment="1">
      <alignment vertical="top" wrapText="1"/>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2" xfId="51"/>
    <cellStyle name="Normal 6" xfId="52"/>
    <cellStyle name="Normalny 11" xfId="53"/>
    <cellStyle name="Normalny 15" xfId="54"/>
    <cellStyle name="Normalny 16" xfId="55"/>
    <cellStyle name="Normalny 18 2" xfId="56"/>
    <cellStyle name="Normalny 2" xfId="57"/>
    <cellStyle name="Normalny 3" xfId="58"/>
    <cellStyle name="Normalny 3 2" xfId="59"/>
    <cellStyle name="Normalny_Arkusz1" xfId="60"/>
    <cellStyle name="Normalny_CHOSZCZ " xfId="61"/>
    <cellStyle name="Obliczenia" xfId="62"/>
    <cellStyle name="Percent"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W838"/>
  <sheetViews>
    <sheetView tabSelected="1" zoomScalePageLayoutView="0" workbookViewId="0" topLeftCell="A634">
      <selection activeCell="A621" sqref="A621:A624"/>
    </sheetView>
  </sheetViews>
  <sheetFormatPr defaultColWidth="8.796875" defaultRowHeight="14.25"/>
  <cols>
    <col min="1" max="1" width="3.19921875" style="0" customWidth="1"/>
    <col min="2" max="2" width="65.8984375" style="0" customWidth="1"/>
    <col min="3" max="3" width="14.59765625" style="0" bestFit="1" customWidth="1"/>
    <col min="4" max="4" width="10.69921875" style="0" customWidth="1"/>
    <col min="6" max="6" width="11.5" style="0" customWidth="1"/>
    <col min="7" max="7" width="12.3984375" style="0" bestFit="1" customWidth="1"/>
    <col min="8" max="8" width="12.3984375" style="0" customWidth="1"/>
    <col min="9" max="9" width="11.09765625" style="0" customWidth="1"/>
    <col min="10" max="10" width="9" style="24" customWidth="1"/>
  </cols>
  <sheetData>
    <row r="1" s="1" customFormat="1" ht="12">
      <c r="J1" s="17"/>
    </row>
    <row r="2" spans="1:10" s="1" customFormat="1" ht="12">
      <c r="A2" s="724" t="s">
        <v>526</v>
      </c>
      <c r="B2" s="725"/>
      <c r="C2" s="725"/>
      <c r="D2" s="725"/>
      <c r="E2" s="725"/>
      <c r="F2" s="725"/>
      <c r="G2" s="725"/>
      <c r="H2" s="725"/>
      <c r="I2" s="2"/>
      <c r="J2" s="25"/>
    </row>
    <row r="3" spans="1:10" s="1" customFormat="1" ht="12">
      <c r="A3" s="3"/>
      <c r="B3" s="726" t="s">
        <v>0</v>
      </c>
      <c r="C3" s="726"/>
      <c r="D3" s="726"/>
      <c r="E3" s="726"/>
      <c r="F3" s="726"/>
      <c r="G3" s="726"/>
      <c r="H3" s="726"/>
      <c r="I3" s="3"/>
      <c r="J3" s="25"/>
    </row>
    <row r="4" s="1" customFormat="1" ht="12">
      <c r="I4" s="17"/>
    </row>
    <row r="5" spans="1:9" s="1" customFormat="1" ht="12.75" thickBot="1">
      <c r="A5" s="35"/>
      <c r="B5" s="36" t="s">
        <v>706</v>
      </c>
      <c r="C5" s="35"/>
      <c r="D5" s="35"/>
      <c r="E5" s="35"/>
      <c r="F5" s="35"/>
      <c r="G5" s="35"/>
      <c r="H5" s="35"/>
      <c r="I5" s="25"/>
    </row>
    <row r="6" spans="1:9" s="1" customFormat="1" ht="24.75" thickBot="1">
      <c r="A6" s="38" t="s">
        <v>1</v>
      </c>
      <c r="B6" s="39" t="s">
        <v>2</v>
      </c>
      <c r="C6" s="40" t="s">
        <v>3</v>
      </c>
      <c r="D6" s="40" t="s">
        <v>4</v>
      </c>
      <c r="E6" s="40" t="s">
        <v>5</v>
      </c>
      <c r="F6" s="40" t="s">
        <v>6</v>
      </c>
      <c r="G6" s="40" t="s">
        <v>7</v>
      </c>
      <c r="H6" s="41" t="s">
        <v>8</v>
      </c>
      <c r="I6" s="4"/>
    </row>
    <row r="7" spans="1:9" s="1" customFormat="1" ht="48">
      <c r="A7" s="42">
        <v>1</v>
      </c>
      <c r="B7" s="43" t="s">
        <v>413</v>
      </c>
      <c r="C7" s="44" t="s">
        <v>9</v>
      </c>
      <c r="D7" s="45">
        <v>80000</v>
      </c>
      <c r="E7" s="46"/>
      <c r="F7" s="47"/>
      <c r="G7" s="47"/>
      <c r="H7" s="48"/>
      <c r="I7" s="25"/>
    </row>
    <row r="8" spans="1:9" s="1" customFormat="1" ht="48">
      <c r="A8" s="49">
        <f>A7+1</f>
        <v>2</v>
      </c>
      <c r="B8" s="50" t="s">
        <v>414</v>
      </c>
      <c r="C8" s="51" t="s">
        <v>9</v>
      </c>
      <c r="D8" s="52">
        <v>50000</v>
      </c>
      <c r="E8" s="53"/>
      <c r="F8" s="54"/>
      <c r="G8" s="47"/>
      <c r="H8" s="55"/>
      <c r="I8" s="25"/>
    </row>
    <row r="9" spans="1:9" s="1" customFormat="1" ht="48">
      <c r="A9" s="49">
        <f aca="true" t="shared" si="0" ref="A9:A71">A8+1</f>
        <v>3</v>
      </c>
      <c r="B9" s="50" t="s">
        <v>415</v>
      </c>
      <c r="C9" s="51" t="s">
        <v>9</v>
      </c>
      <c r="D9" s="52">
        <v>2000</v>
      </c>
      <c r="E9" s="53"/>
      <c r="F9" s="54"/>
      <c r="G9" s="47"/>
      <c r="H9" s="55"/>
      <c r="I9" s="25"/>
    </row>
    <row r="10" spans="1:9" s="1" customFormat="1" ht="12">
      <c r="A10" s="49">
        <f t="shared" si="0"/>
        <v>4</v>
      </c>
      <c r="B10" s="56" t="s">
        <v>10</v>
      </c>
      <c r="C10" s="51" t="s">
        <v>9</v>
      </c>
      <c r="D10" s="52">
        <v>4000</v>
      </c>
      <c r="E10" s="57"/>
      <c r="F10" s="54"/>
      <c r="G10" s="47"/>
      <c r="H10" s="55"/>
      <c r="I10" s="25"/>
    </row>
    <row r="11" spans="1:9" s="1" customFormat="1" ht="12">
      <c r="A11" s="49">
        <f t="shared" si="0"/>
        <v>5</v>
      </c>
      <c r="B11" s="56" t="s">
        <v>11</v>
      </c>
      <c r="C11" s="51" t="s">
        <v>9</v>
      </c>
      <c r="D11" s="52">
        <v>400</v>
      </c>
      <c r="E11" s="57"/>
      <c r="F11" s="54"/>
      <c r="G11" s="47"/>
      <c r="H11" s="55"/>
      <c r="I11" s="25"/>
    </row>
    <row r="12" spans="1:9" s="1" customFormat="1" ht="12">
      <c r="A12" s="49">
        <f t="shared" si="0"/>
        <v>6</v>
      </c>
      <c r="B12" s="56" t="s">
        <v>12</v>
      </c>
      <c r="C12" s="51" t="s">
        <v>9</v>
      </c>
      <c r="D12" s="52">
        <v>800</v>
      </c>
      <c r="E12" s="57"/>
      <c r="F12" s="54"/>
      <c r="G12" s="47"/>
      <c r="H12" s="55"/>
      <c r="I12" s="25"/>
    </row>
    <row r="13" spans="1:9" s="1" customFormat="1" ht="12">
      <c r="A13" s="49">
        <f t="shared" si="0"/>
        <v>7</v>
      </c>
      <c r="B13" s="56" t="s">
        <v>13</v>
      </c>
      <c r="C13" s="51" t="s">
        <v>9</v>
      </c>
      <c r="D13" s="52">
        <v>800</v>
      </c>
      <c r="E13" s="57"/>
      <c r="F13" s="54"/>
      <c r="G13" s="47"/>
      <c r="H13" s="55"/>
      <c r="I13" s="25"/>
    </row>
    <row r="14" spans="1:9" s="1" customFormat="1" ht="12">
      <c r="A14" s="49">
        <f t="shared" si="0"/>
        <v>8</v>
      </c>
      <c r="B14" s="56" t="s">
        <v>14</v>
      </c>
      <c r="C14" s="51" t="s">
        <v>9</v>
      </c>
      <c r="D14" s="52">
        <v>2400</v>
      </c>
      <c r="E14" s="57"/>
      <c r="F14" s="54"/>
      <c r="G14" s="47"/>
      <c r="H14" s="55"/>
      <c r="I14" s="25"/>
    </row>
    <row r="15" spans="1:9" s="1" customFormat="1" ht="12">
      <c r="A15" s="49">
        <f t="shared" si="0"/>
        <v>9</v>
      </c>
      <c r="B15" s="56" t="s">
        <v>15</v>
      </c>
      <c r="C15" s="51" t="s">
        <v>9</v>
      </c>
      <c r="D15" s="52">
        <v>200</v>
      </c>
      <c r="E15" s="57"/>
      <c r="F15" s="54"/>
      <c r="G15" s="47"/>
      <c r="H15" s="55"/>
      <c r="I15" s="17"/>
    </row>
    <row r="16" spans="1:9" s="1" customFormat="1" ht="12">
      <c r="A16" s="49">
        <f t="shared" si="0"/>
        <v>10</v>
      </c>
      <c r="B16" s="56" t="s">
        <v>16</v>
      </c>
      <c r="C16" s="51" t="s">
        <v>9</v>
      </c>
      <c r="D16" s="52">
        <v>600</v>
      </c>
      <c r="E16" s="57"/>
      <c r="F16" s="54"/>
      <c r="G16" s="47"/>
      <c r="H16" s="55"/>
      <c r="I16" s="17"/>
    </row>
    <row r="17" spans="1:9" s="1" customFormat="1" ht="12">
      <c r="A17" s="49">
        <f t="shared" si="0"/>
        <v>11</v>
      </c>
      <c r="B17" s="56" t="s">
        <v>17</v>
      </c>
      <c r="C17" s="51" t="s">
        <v>9</v>
      </c>
      <c r="D17" s="52">
        <v>2000</v>
      </c>
      <c r="E17" s="57"/>
      <c r="F17" s="54"/>
      <c r="G17" s="47"/>
      <c r="H17" s="55"/>
      <c r="I17" s="17"/>
    </row>
    <row r="18" spans="1:9" s="1" customFormat="1" ht="24">
      <c r="A18" s="49">
        <f t="shared" si="0"/>
        <v>12</v>
      </c>
      <c r="B18" s="56" t="s">
        <v>18</v>
      </c>
      <c r="C18" s="51" t="s">
        <v>9</v>
      </c>
      <c r="D18" s="52">
        <v>2000</v>
      </c>
      <c r="E18" s="57"/>
      <c r="F18" s="54"/>
      <c r="G18" s="47"/>
      <c r="H18" s="55"/>
      <c r="I18" s="17"/>
    </row>
    <row r="19" spans="1:9" s="1" customFormat="1" ht="12">
      <c r="A19" s="49">
        <f t="shared" si="0"/>
        <v>13</v>
      </c>
      <c r="B19" s="56" t="s">
        <v>19</v>
      </c>
      <c r="C19" s="51" t="s">
        <v>9</v>
      </c>
      <c r="D19" s="52">
        <v>200</v>
      </c>
      <c r="E19" s="57"/>
      <c r="F19" s="54"/>
      <c r="G19" s="47"/>
      <c r="H19" s="55"/>
      <c r="I19" s="17"/>
    </row>
    <row r="20" spans="1:9" s="1" customFormat="1" ht="12">
      <c r="A20" s="49">
        <f t="shared" si="0"/>
        <v>14</v>
      </c>
      <c r="B20" s="56" t="s">
        <v>20</v>
      </c>
      <c r="C20" s="51" t="s">
        <v>9</v>
      </c>
      <c r="D20" s="52">
        <v>200</v>
      </c>
      <c r="E20" s="57"/>
      <c r="F20" s="54"/>
      <c r="G20" s="47"/>
      <c r="H20" s="55"/>
      <c r="I20" s="17"/>
    </row>
    <row r="21" spans="1:9" s="1" customFormat="1" ht="12">
      <c r="A21" s="49">
        <f t="shared" si="0"/>
        <v>15</v>
      </c>
      <c r="B21" s="56" t="s">
        <v>21</v>
      </c>
      <c r="C21" s="51" t="s">
        <v>9</v>
      </c>
      <c r="D21" s="52">
        <v>400</v>
      </c>
      <c r="E21" s="57"/>
      <c r="F21" s="54"/>
      <c r="G21" s="47"/>
      <c r="H21" s="55"/>
      <c r="I21" s="17"/>
    </row>
    <row r="22" spans="1:9" s="1" customFormat="1" ht="12">
      <c r="A22" s="49">
        <f t="shared" si="0"/>
        <v>16</v>
      </c>
      <c r="B22" s="56" t="s">
        <v>22</v>
      </c>
      <c r="C22" s="51" t="s">
        <v>9</v>
      </c>
      <c r="D22" s="52">
        <v>200</v>
      </c>
      <c r="E22" s="57"/>
      <c r="F22" s="54"/>
      <c r="G22" s="47"/>
      <c r="H22" s="55"/>
      <c r="I22" s="17"/>
    </row>
    <row r="23" spans="1:9" s="1" customFormat="1" ht="12">
      <c r="A23" s="49">
        <f t="shared" si="0"/>
        <v>17</v>
      </c>
      <c r="B23" s="56" t="s">
        <v>23</v>
      </c>
      <c r="C23" s="58" t="s">
        <v>9</v>
      </c>
      <c r="D23" s="52">
        <v>1600</v>
      </c>
      <c r="E23" s="57"/>
      <c r="F23" s="54"/>
      <c r="G23" s="47"/>
      <c r="H23" s="55"/>
      <c r="I23" s="17"/>
    </row>
    <row r="24" spans="1:9" s="1" customFormat="1" ht="12">
      <c r="A24" s="49">
        <f t="shared" si="0"/>
        <v>18</v>
      </c>
      <c r="B24" s="56" t="s">
        <v>24</v>
      </c>
      <c r="C24" s="58" t="s">
        <v>9</v>
      </c>
      <c r="D24" s="52">
        <v>1600</v>
      </c>
      <c r="E24" s="57"/>
      <c r="F24" s="54"/>
      <c r="G24" s="47"/>
      <c r="H24" s="55"/>
      <c r="I24" s="17"/>
    </row>
    <row r="25" spans="1:9" s="1" customFormat="1" ht="12">
      <c r="A25" s="49">
        <f t="shared" si="0"/>
        <v>19</v>
      </c>
      <c r="B25" s="56" t="s">
        <v>25</v>
      </c>
      <c r="C25" s="58" t="s">
        <v>9</v>
      </c>
      <c r="D25" s="52">
        <v>40</v>
      </c>
      <c r="E25" s="57"/>
      <c r="F25" s="54"/>
      <c r="G25" s="47"/>
      <c r="H25" s="55"/>
      <c r="I25" s="17"/>
    </row>
    <row r="26" spans="1:9" s="1" customFormat="1" ht="12">
      <c r="A26" s="49">
        <f t="shared" si="0"/>
        <v>20</v>
      </c>
      <c r="B26" s="56" t="s">
        <v>26</v>
      </c>
      <c r="C26" s="58" t="s">
        <v>9</v>
      </c>
      <c r="D26" s="52">
        <v>6000</v>
      </c>
      <c r="E26" s="57"/>
      <c r="F26" s="54"/>
      <c r="G26" s="47"/>
      <c r="H26" s="55"/>
      <c r="I26" s="17"/>
    </row>
    <row r="27" spans="1:9" s="1" customFormat="1" ht="12">
      <c r="A27" s="49">
        <f t="shared" si="0"/>
        <v>21</v>
      </c>
      <c r="B27" s="56" t="s">
        <v>27</v>
      </c>
      <c r="C27" s="58" t="s">
        <v>28</v>
      </c>
      <c r="D27" s="52">
        <v>100</v>
      </c>
      <c r="E27" s="57"/>
      <c r="F27" s="54"/>
      <c r="G27" s="47"/>
      <c r="H27" s="55"/>
      <c r="I27" s="17"/>
    </row>
    <row r="28" spans="1:9" s="1" customFormat="1" ht="12">
      <c r="A28" s="49">
        <f t="shared" si="0"/>
        <v>22</v>
      </c>
      <c r="B28" s="56" t="s">
        <v>697</v>
      </c>
      <c r="C28" s="58" t="s">
        <v>28</v>
      </c>
      <c r="D28" s="52">
        <v>400</v>
      </c>
      <c r="E28" s="57"/>
      <c r="F28" s="54"/>
      <c r="G28" s="47"/>
      <c r="H28" s="55"/>
      <c r="I28" s="17"/>
    </row>
    <row r="29" spans="1:9" s="1" customFormat="1" ht="12">
      <c r="A29" s="49">
        <f t="shared" si="0"/>
        <v>23</v>
      </c>
      <c r="B29" s="56" t="s">
        <v>29</v>
      </c>
      <c r="C29" s="58" t="s">
        <v>9</v>
      </c>
      <c r="D29" s="52">
        <v>100</v>
      </c>
      <c r="E29" s="57"/>
      <c r="F29" s="54"/>
      <c r="G29" s="47"/>
      <c r="H29" s="55"/>
      <c r="I29" s="17"/>
    </row>
    <row r="30" spans="1:9" s="1" customFormat="1" ht="12">
      <c r="A30" s="49">
        <f t="shared" si="0"/>
        <v>24</v>
      </c>
      <c r="B30" s="56" t="s">
        <v>30</v>
      </c>
      <c r="C30" s="58" t="s">
        <v>9</v>
      </c>
      <c r="D30" s="52">
        <v>600</v>
      </c>
      <c r="E30" s="57"/>
      <c r="F30" s="54"/>
      <c r="G30" s="47"/>
      <c r="H30" s="55"/>
      <c r="I30" s="17"/>
    </row>
    <row r="31" spans="1:9" s="1" customFormat="1" ht="12">
      <c r="A31" s="49">
        <f t="shared" si="0"/>
        <v>25</v>
      </c>
      <c r="B31" s="56" t="s">
        <v>31</v>
      </c>
      <c r="C31" s="51" t="s">
        <v>9</v>
      </c>
      <c r="D31" s="52">
        <v>600</v>
      </c>
      <c r="E31" s="57"/>
      <c r="F31" s="54"/>
      <c r="G31" s="47"/>
      <c r="H31" s="55"/>
      <c r="I31" s="17"/>
    </row>
    <row r="32" spans="1:9" s="1" customFormat="1" ht="12">
      <c r="A32" s="49">
        <f t="shared" si="0"/>
        <v>26</v>
      </c>
      <c r="B32" s="56" t="s">
        <v>32</v>
      </c>
      <c r="C32" s="51" t="s">
        <v>9</v>
      </c>
      <c r="D32" s="52">
        <v>1600</v>
      </c>
      <c r="E32" s="57"/>
      <c r="F32" s="54"/>
      <c r="G32" s="47"/>
      <c r="H32" s="55"/>
      <c r="I32" s="17"/>
    </row>
    <row r="33" spans="1:9" s="1" customFormat="1" ht="12">
      <c r="A33" s="49">
        <f t="shared" si="0"/>
        <v>27</v>
      </c>
      <c r="B33" s="56" t="s">
        <v>33</v>
      </c>
      <c r="C33" s="51" t="s">
        <v>9</v>
      </c>
      <c r="D33" s="52">
        <v>1600</v>
      </c>
      <c r="E33" s="57"/>
      <c r="F33" s="54"/>
      <c r="G33" s="47"/>
      <c r="H33" s="55"/>
      <c r="I33" s="17"/>
    </row>
    <row r="34" spans="1:9" s="1" customFormat="1" ht="12">
      <c r="A34" s="49">
        <f t="shared" si="0"/>
        <v>28</v>
      </c>
      <c r="B34" s="56" t="s">
        <v>34</v>
      </c>
      <c r="C34" s="51" t="s">
        <v>9</v>
      </c>
      <c r="D34" s="52">
        <v>600</v>
      </c>
      <c r="E34" s="57"/>
      <c r="F34" s="54"/>
      <c r="G34" s="47"/>
      <c r="H34" s="55"/>
      <c r="I34" s="17"/>
    </row>
    <row r="35" spans="1:9" s="1" customFormat="1" ht="12">
      <c r="A35" s="49">
        <f t="shared" si="0"/>
        <v>29</v>
      </c>
      <c r="B35" s="56" t="s">
        <v>35</v>
      </c>
      <c r="C35" s="51" t="s">
        <v>9</v>
      </c>
      <c r="D35" s="52">
        <v>600</v>
      </c>
      <c r="E35" s="57"/>
      <c r="F35" s="54"/>
      <c r="G35" s="47"/>
      <c r="H35" s="55"/>
      <c r="I35" s="17"/>
    </row>
    <row r="36" spans="1:9" s="1" customFormat="1" ht="12">
      <c r="A36" s="49">
        <f t="shared" si="0"/>
        <v>30</v>
      </c>
      <c r="B36" s="56" t="s">
        <v>36</v>
      </c>
      <c r="C36" s="58" t="s">
        <v>9</v>
      </c>
      <c r="D36" s="52">
        <v>6000</v>
      </c>
      <c r="E36" s="57"/>
      <c r="F36" s="54"/>
      <c r="G36" s="47"/>
      <c r="H36" s="55"/>
      <c r="I36" s="17"/>
    </row>
    <row r="37" spans="1:9" s="1" customFormat="1" ht="12">
      <c r="A37" s="49">
        <f t="shared" si="0"/>
        <v>31</v>
      </c>
      <c r="B37" s="56" t="s">
        <v>37</v>
      </c>
      <c r="C37" s="58" t="s">
        <v>9</v>
      </c>
      <c r="D37" s="52">
        <v>1000</v>
      </c>
      <c r="E37" s="57"/>
      <c r="F37" s="54"/>
      <c r="G37" s="47"/>
      <c r="H37" s="55"/>
      <c r="I37" s="17"/>
    </row>
    <row r="38" spans="1:9" s="1" customFormat="1" ht="36">
      <c r="A38" s="49">
        <f t="shared" si="0"/>
        <v>32</v>
      </c>
      <c r="B38" s="56" t="s">
        <v>416</v>
      </c>
      <c r="C38" s="58" t="s">
        <v>9</v>
      </c>
      <c r="D38" s="52">
        <v>1600</v>
      </c>
      <c r="E38" s="59"/>
      <c r="F38" s="54"/>
      <c r="G38" s="47"/>
      <c r="H38" s="55"/>
      <c r="I38" s="17"/>
    </row>
    <row r="39" spans="1:9" s="1" customFormat="1" ht="36">
      <c r="A39" s="49">
        <f t="shared" si="0"/>
        <v>33</v>
      </c>
      <c r="B39" s="56" t="s">
        <v>417</v>
      </c>
      <c r="C39" s="51" t="s">
        <v>9</v>
      </c>
      <c r="D39" s="52">
        <v>1600</v>
      </c>
      <c r="E39" s="59"/>
      <c r="F39" s="54"/>
      <c r="G39" s="47"/>
      <c r="H39" s="55"/>
      <c r="I39" s="17"/>
    </row>
    <row r="40" spans="1:9" s="1" customFormat="1" ht="36">
      <c r="A40" s="49">
        <f t="shared" si="0"/>
        <v>34</v>
      </c>
      <c r="B40" s="56" t="s">
        <v>418</v>
      </c>
      <c r="C40" s="51" t="s">
        <v>9</v>
      </c>
      <c r="D40" s="52">
        <v>1600</v>
      </c>
      <c r="E40" s="59"/>
      <c r="F40" s="54"/>
      <c r="G40" s="47"/>
      <c r="H40" s="55"/>
      <c r="I40" s="17"/>
    </row>
    <row r="41" spans="1:9" s="1" customFormat="1" ht="36">
      <c r="A41" s="49">
        <f t="shared" si="0"/>
        <v>35</v>
      </c>
      <c r="B41" s="56" t="s">
        <v>419</v>
      </c>
      <c r="C41" s="51" t="s">
        <v>9</v>
      </c>
      <c r="D41" s="52">
        <v>1600</v>
      </c>
      <c r="E41" s="59"/>
      <c r="F41" s="54"/>
      <c r="G41" s="47"/>
      <c r="H41" s="55"/>
      <c r="I41" s="17"/>
    </row>
    <row r="42" spans="1:9" s="1" customFormat="1" ht="36">
      <c r="A42" s="49">
        <f t="shared" si="0"/>
        <v>36</v>
      </c>
      <c r="B42" s="56" t="s">
        <v>420</v>
      </c>
      <c r="C42" s="51" t="s">
        <v>9</v>
      </c>
      <c r="D42" s="52">
        <v>4000</v>
      </c>
      <c r="E42" s="59"/>
      <c r="F42" s="54"/>
      <c r="G42" s="47"/>
      <c r="H42" s="55"/>
      <c r="I42" s="17"/>
    </row>
    <row r="43" spans="1:9" s="1" customFormat="1" ht="36">
      <c r="A43" s="49">
        <f t="shared" si="0"/>
        <v>37</v>
      </c>
      <c r="B43" s="56" t="s">
        <v>421</v>
      </c>
      <c r="C43" s="51" t="s">
        <v>9</v>
      </c>
      <c r="D43" s="52">
        <v>4000</v>
      </c>
      <c r="E43" s="59"/>
      <c r="F43" s="54"/>
      <c r="G43" s="47"/>
      <c r="H43" s="55"/>
      <c r="I43" s="17"/>
    </row>
    <row r="44" spans="1:9" s="1" customFormat="1" ht="36">
      <c r="A44" s="49">
        <f t="shared" si="0"/>
        <v>38</v>
      </c>
      <c r="B44" s="56" t="s">
        <v>422</v>
      </c>
      <c r="C44" s="51" t="s">
        <v>9</v>
      </c>
      <c r="D44" s="52">
        <v>1000</v>
      </c>
      <c r="E44" s="59"/>
      <c r="F44" s="54"/>
      <c r="G44" s="47"/>
      <c r="H44" s="55"/>
      <c r="I44" s="17"/>
    </row>
    <row r="45" spans="1:9" s="1" customFormat="1" ht="48">
      <c r="A45" s="49">
        <f t="shared" si="0"/>
        <v>39</v>
      </c>
      <c r="B45" s="56" t="s">
        <v>425</v>
      </c>
      <c r="C45" s="51" t="s">
        <v>28</v>
      </c>
      <c r="D45" s="52">
        <v>180</v>
      </c>
      <c r="E45" s="59"/>
      <c r="F45" s="54"/>
      <c r="G45" s="47"/>
      <c r="H45" s="55"/>
      <c r="I45" s="17"/>
    </row>
    <row r="46" spans="1:9" s="1" customFormat="1" ht="36">
      <c r="A46" s="49">
        <f t="shared" si="0"/>
        <v>40</v>
      </c>
      <c r="B46" s="56" t="s">
        <v>423</v>
      </c>
      <c r="C46" s="51" t="s">
        <v>9</v>
      </c>
      <c r="D46" s="52">
        <v>400</v>
      </c>
      <c r="E46" s="53"/>
      <c r="F46" s="54"/>
      <c r="G46" s="47"/>
      <c r="H46" s="55"/>
      <c r="I46" s="17"/>
    </row>
    <row r="47" spans="1:9" s="1" customFormat="1" ht="12">
      <c r="A47" s="49">
        <f t="shared" si="0"/>
        <v>41</v>
      </c>
      <c r="B47" s="56" t="s">
        <v>38</v>
      </c>
      <c r="C47" s="51" t="s">
        <v>9</v>
      </c>
      <c r="D47" s="52">
        <v>100</v>
      </c>
      <c r="E47" s="53"/>
      <c r="F47" s="54"/>
      <c r="G47" s="47"/>
      <c r="H47" s="55"/>
      <c r="I47" s="17"/>
    </row>
    <row r="48" spans="1:9" s="1" customFormat="1" ht="24">
      <c r="A48" s="49">
        <f t="shared" si="0"/>
        <v>42</v>
      </c>
      <c r="B48" s="56" t="s">
        <v>424</v>
      </c>
      <c r="C48" s="51" t="s">
        <v>9</v>
      </c>
      <c r="D48" s="52">
        <v>100</v>
      </c>
      <c r="E48" s="53"/>
      <c r="F48" s="54"/>
      <c r="G48" s="47"/>
      <c r="H48" s="55"/>
      <c r="I48" s="17"/>
    </row>
    <row r="49" spans="1:9" s="1" customFormat="1" ht="24">
      <c r="A49" s="49">
        <f t="shared" si="0"/>
        <v>43</v>
      </c>
      <c r="B49" s="56" t="s">
        <v>39</v>
      </c>
      <c r="C49" s="51" t="s">
        <v>9</v>
      </c>
      <c r="D49" s="52">
        <v>100</v>
      </c>
      <c r="E49" s="53"/>
      <c r="F49" s="54"/>
      <c r="G49" s="47"/>
      <c r="H49" s="55"/>
      <c r="I49" s="17"/>
    </row>
    <row r="50" spans="1:9" s="1" customFormat="1" ht="24">
      <c r="A50" s="49">
        <f t="shared" si="0"/>
        <v>44</v>
      </c>
      <c r="B50" s="56" t="s">
        <v>40</v>
      </c>
      <c r="C50" s="51" t="s">
        <v>9</v>
      </c>
      <c r="D50" s="52">
        <v>5700</v>
      </c>
      <c r="E50" s="53"/>
      <c r="F50" s="54"/>
      <c r="G50" s="47"/>
      <c r="H50" s="55"/>
      <c r="I50" s="17"/>
    </row>
    <row r="51" spans="1:9" s="1" customFormat="1" ht="12">
      <c r="A51" s="49">
        <f t="shared" si="0"/>
        <v>45</v>
      </c>
      <c r="B51" s="56" t="s">
        <v>41</v>
      </c>
      <c r="C51" s="51" t="s">
        <v>9</v>
      </c>
      <c r="D51" s="52">
        <v>100</v>
      </c>
      <c r="E51" s="53"/>
      <c r="F51" s="54"/>
      <c r="G51" s="47"/>
      <c r="H51" s="55"/>
      <c r="I51" s="17"/>
    </row>
    <row r="52" spans="1:9" s="1" customFormat="1" ht="54.75" customHeight="1">
      <c r="A52" s="49">
        <f t="shared" si="0"/>
        <v>46</v>
      </c>
      <c r="B52" s="56" t="s">
        <v>426</v>
      </c>
      <c r="C52" s="51" t="s">
        <v>9</v>
      </c>
      <c r="D52" s="52">
        <v>200</v>
      </c>
      <c r="E52" s="53"/>
      <c r="F52" s="54"/>
      <c r="G52" s="47"/>
      <c r="H52" s="55"/>
      <c r="I52" s="17"/>
    </row>
    <row r="53" spans="1:9" s="1" customFormat="1" ht="54" customHeight="1">
      <c r="A53" s="49">
        <f t="shared" si="0"/>
        <v>47</v>
      </c>
      <c r="B53" s="56" t="s">
        <v>42</v>
      </c>
      <c r="C53" s="51" t="s">
        <v>9</v>
      </c>
      <c r="D53" s="52">
        <v>400</v>
      </c>
      <c r="E53" s="53"/>
      <c r="F53" s="54"/>
      <c r="G53" s="47"/>
      <c r="H53" s="55"/>
      <c r="I53" s="17"/>
    </row>
    <row r="54" spans="1:9" s="1" customFormat="1" ht="49.5" customHeight="1">
      <c r="A54" s="49">
        <f t="shared" si="0"/>
        <v>48</v>
      </c>
      <c r="B54" s="56" t="s">
        <v>43</v>
      </c>
      <c r="C54" s="51" t="s">
        <v>9</v>
      </c>
      <c r="D54" s="52">
        <v>600</v>
      </c>
      <c r="E54" s="53"/>
      <c r="F54" s="54"/>
      <c r="G54" s="47"/>
      <c r="H54" s="55"/>
      <c r="I54" s="17"/>
    </row>
    <row r="55" spans="1:9" s="1" customFormat="1" ht="50.25" customHeight="1">
      <c r="A55" s="49">
        <f t="shared" si="0"/>
        <v>49</v>
      </c>
      <c r="B55" s="56" t="s">
        <v>44</v>
      </c>
      <c r="C55" s="51" t="s">
        <v>9</v>
      </c>
      <c r="D55" s="52">
        <v>200</v>
      </c>
      <c r="E55" s="53"/>
      <c r="F55" s="54"/>
      <c r="G55" s="47"/>
      <c r="H55" s="55"/>
      <c r="I55" s="17"/>
    </row>
    <row r="56" spans="1:9" s="1" customFormat="1" ht="12">
      <c r="A56" s="49">
        <f t="shared" si="0"/>
        <v>50</v>
      </c>
      <c r="B56" s="56" t="s">
        <v>698</v>
      </c>
      <c r="C56" s="51" t="s">
        <v>9</v>
      </c>
      <c r="D56" s="52">
        <v>200</v>
      </c>
      <c r="E56" s="57"/>
      <c r="F56" s="54"/>
      <c r="G56" s="47"/>
      <c r="H56" s="55"/>
      <c r="I56" s="17"/>
    </row>
    <row r="57" spans="1:9" s="1" customFormat="1" ht="12">
      <c r="A57" s="49">
        <f t="shared" si="0"/>
        <v>51</v>
      </c>
      <c r="B57" s="56" t="s">
        <v>48</v>
      </c>
      <c r="C57" s="51" t="s">
        <v>9</v>
      </c>
      <c r="D57" s="52">
        <v>200</v>
      </c>
      <c r="E57" s="57"/>
      <c r="F57" s="54"/>
      <c r="G57" s="47"/>
      <c r="H57" s="55"/>
      <c r="I57" s="17"/>
    </row>
    <row r="58" spans="1:9" s="1" customFormat="1" ht="12">
      <c r="A58" s="49">
        <f t="shared" si="0"/>
        <v>52</v>
      </c>
      <c r="B58" s="56" t="s">
        <v>49</v>
      </c>
      <c r="C58" s="51" t="s">
        <v>9</v>
      </c>
      <c r="D58" s="52">
        <v>400</v>
      </c>
      <c r="E58" s="57"/>
      <c r="F58" s="54"/>
      <c r="G58" s="47"/>
      <c r="H58" s="55"/>
      <c r="I58" s="17"/>
    </row>
    <row r="59" spans="1:9" s="1" customFormat="1" ht="60" customHeight="1">
      <c r="A59" s="49">
        <f t="shared" si="0"/>
        <v>53</v>
      </c>
      <c r="B59" s="56" t="s">
        <v>699</v>
      </c>
      <c r="C59" s="51" t="s">
        <v>9</v>
      </c>
      <c r="D59" s="52">
        <v>760</v>
      </c>
      <c r="E59" s="53"/>
      <c r="F59" s="54"/>
      <c r="G59" s="47"/>
      <c r="H59" s="55"/>
      <c r="I59" s="17"/>
    </row>
    <row r="60" spans="1:9" s="1" customFormat="1" ht="48" customHeight="1">
      <c r="A60" s="49">
        <f t="shared" si="0"/>
        <v>54</v>
      </c>
      <c r="B60" s="60" t="s">
        <v>700</v>
      </c>
      <c r="C60" s="51" t="s">
        <v>9</v>
      </c>
      <c r="D60" s="52">
        <v>500</v>
      </c>
      <c r="E60" s="53"/>
      <c r="F60" s="54"/>
      <c r="G60" s="47"/>
      <c r="H60" s="55"/>
      <c r="I60" s="17"/>
    </row>
    <row r="61" spans="1:9" s="1" customFormat="1" ht="12">
      <c r="A61" s="49">
        <f t="shared" si="0"/>
        <v>55</v>
      </c>
      <c r="B61" s="56" t="s">
        <v>50</v>
      </c>
      <c r="C61" s="51" t="s">
        <v>9</v>
      </c>
      <c r="D61" s="52">
        <v>800</v>
      </c>
      <c r="E61" s="53"/>
      <c r="F61" s="54"/>
      <c r="G61" s="47"/>
      <c r="H61" s="55"/>
      <c r="I61" s="17"/>
    </row>
    <row r="62" spans="1:9" s="1" customFormat="1" ht="12">
      <c r="A62" s="49">
        <f t="shared" si="0"/>
        <v>56</v>
      </c>
      <c r="B62" s="56" t="s">
        <v>613</v>
      </c>
      <c r="C62" s="51" t="s">
        <v>9</v>
      </c>
      <c r="D62" s="61">
        <v>1200</v>
      </c>
      <c r="E62" s="53"/>
      <c r="F62" s="54"/>
      <c r="G62" s="47"/>
      <c r="H62" s="55"/>
      <c r="I62" s="17"/>
    </row>
    <row r="63" spans="1:9" s="1" customFormat="1" ht="12">
      <c r="A63" s="49">
        <f t="shared" si="0"/>
        <v>57</v>
      </c>
      <c r="B63" s="56" t="s">
        <v>51</v>
      </c>
      <c r="C63" s="51"/>
      <c r="D63" s="61">
        <v>2400</v>
      </c>
      <c r="E63" s="53"/>
      <c r="F63" s="54"/>
      <c r="G63" s="47"/>
      <c r="H63" s="55"/>
      <c r="I63" s="17"/>
    </row>
    <row r="64" spans="1:9" s="1" customFormat="1" ht="12">
      <c r="A64" s="49">
        <f t="shared" si="0"/>
        <v>58</v>
      </c>
      <c r="B64" s="56" t="s">
        <v>52</v>
      </c>
      <c r="C64" s="51"/>
      <c r="D64" s="61">
        <v>2000</v>
      </c>
      <c r="E64" s="53"/>
      <c r="F64" s="54"/>
      <c r="G64" s="47"/>
      <c r="H64" s="55"/>
      <c r="I64" s="17"/>
    </row>
    <row r="65" spans="1:9" s="1" customFormat="1" ht="12">
      <c r="A65" s="49">
        <f t="shared" si="0"/>
        <v>59</v>
      </c>
      <c r="B65" s="56" t="s">
        <v>53</v>
      </c>
      <c r="C65" s="51" t="s">
        <v>9</v>
      </c>
      <c r="D65" s="58">
        <v>2000</v>
      </c>
      <c r="E65" s="53"/>
      <c r="F65" s="54"/>
      <c r="G65" s="47"/>
      <c r="H65" s="55"/>
      <c r="I65" s="17"/>
    </row>
    <row r="66" spans="1:9" s="1" customFormat="1" ht="12">
      <c r="A66" s="49">
        <f t="shared" si="0"/>
        <v>60</v>
      </c>
      <c r="B66" s="62" t="s">
        <v>54</v>
      </c>
      <c r="C66" s="63" t="s">
        <v>9</v>
      </c>
      <c r="D66" s="58">
        <v>1200</v>
      </c>
      <c r="E66" s="53"/>
      <c r="F66" s="54"/>
      <c r="G66" s="47"/>
      <c r="H66" s="55"/>
      <c r="I66" s="17"/>
    </row>
    <row r="67" spans="1:9" s="1" customFormat="1" ht="12">
      <c r="A67" s="49">
        <f t="shared" si="0"/>
        <v>61</v>
      </c>
      <c r="B67" s="62" t="s">
        <v>55</v>
      </c>
      <c r="C67" s="61" t="s">
        <v>9</v>
      </c>
      <c r="D67" s="58">
        <v>400</v>
      </c>
      <c r="E67" s="53"/>
      <c r="F67" s="54"/>
      <c r="G67" s="47"/>
      <c r="H67" s="55"/>
      <c r="I67" s="17"/>
    </row>
    <row r="68" spans="1:9" s="1" customFormat="1" ht="48">
      <c r="A68" s="49">
        <f t="shared" si="0"/>
        <v>62</v>
      </c>
      <c r="B68" s="56" t="s">
        <v>427</v>
      </c>
      <c r="C68" s="58" t="s">
        <v>28</v>
      </c>
      <c r="D68" s="58">
        <v>800</v>
      </c>
      <c r="E68" s="64"/>
      <c r="F68" s="54"/>
      <c r="G68" s="47"/>
      <c r="H68" s="55"/>
      <c r="I68" s="17"/>
    </row>
    <row r="69" spans="1:9" s="1" customFormat="1" ht="48">
      <c r="A69" s="49">
        <f t="shared" si="0"/>
        <v>63</v>
      </c>
      <c r="B69" s="56" t="s">
        <v>428</v>
      </c>
      <c r="C69" s="58" t="s">
        <v>28</v>
      </c>
      <c r="D69" s="58">
        <v>2000</v>
      </c>
      <c r="E69" s="64"/>
      <c r="F69" s="54"/>
      <c r="G69" s="47"/>
      <c r="H69" s="55"/>
      <c r="I69" s="17"/>
    </row>
    <row r="70" spans="1:9" s="1" customFormat="1" ht="48">
      <c r="A70" s="49">
        <f t="shared" si="0"/>
        <v>64</v>
      </c>
      <c r="B70" s="56" t="s">
        <v>429</v>
      </c>
      <c r="C70" s="58" t="s">
        <v>28</v>
      </c>
      <c r="D70" s="58">
        <v>1200</v>
      </c>
      <c r="E70" s="64"/>
      <c r="F70" s="54"/>
      <c r="G70" s="47"/>
      <c r="H70" s="55"/>
      <c r="I70" s="17"/>
    </row>
    <row r="71" spans="1:9" s="1" customFormat="1" ht="48">
      <c r="A71" s="49">
        <f t="shared" si="0"/>
        <v>65</v>
      </c>
      <c r="B71" s="56" t="s">
        <v>430</v>
      </c>
      <c r="C71" s="58" t="s">
        <v>28</v>
      </c>
      <c r="D71" s="58">
        <v>100</v>
      </c>
      <c r="E71" s="64"/>
      <c r="F71" s="54"/>
      <c r="G71" s="47"/>
      <c r="H71" s="55"/>
      <c r="I71" s="17"/>
    </row>
    <row r="72" spans="1:9" s="1" customFormat="1" ht="12">
      <c r="A72" s="49">
        <f aca="true" t="shared" si="1" ref="A72:A127">A71+1</f>
        <v>66</v>
      </c>
      <c r="B72" s="56" t="s">
        <v>56</v>
      </c>
      <c r="C72" s="58" t="s">
        <v>57</v>
      </c>
      <c r="D72" s="58">
        <v>4000</v>
      </c>
      <c r="E72" s="65"/>
      <c r="F72" s="54"/>
      <c r="G72" s="47"/>
      <c r="H72" s="55"/>
      <c r="I72" s="17"/>
    </row>
    <row r="73" spans="1:9" s="1" customFormat="1" ht="12">
      <c r="A73" s="49">
        <f t="shared" si="1"/>
        <v>67</v>
      </c>
      <c r="B73" s="56" t="s">
        <v>58</v>
      </c>
      <c r="C73" s="58" t="s">
        <v>57</v>
      </c>
      <c r="D73" s="58">
        <v>10000</v>
      </c>
      <c r="E73" s="65"/>
      <c r="F73" s="54"/>
      <c r="G73" s="47"/>
      <c r="H73" s="55"/>
      <c r="I73" s="17"/>
    </row>
    <row r="74" spans="1:9" s="1" customFormat="1" ht="12">
      <c r="A74" s="49">
        <f t="shared" si="1"/>
        <v>68</v>
      </c>
      <c r="B74" s="56" t="s">
        <v>59</v>
      </c>
      <c r="C74" s="58" t="s">
        <v>57</v>
      </c>
      <c r="D74" s="58">
        <v>20000</v>
      </c>
      <c r="E74" s="65"/>
      <c r="F74" s="54"/>
      <c r="G74" s="47"/>
      <c r="H74" s="55"/>
      <c r="I74" s="17"/>
    </row>
    <row r="75" spans="1:9" s="1" customFormat="1" ht="24">
      <c r="A75" s="49">
        <f t="shared" si="1"/>
        <v>69</v>
      </c>
      <c r="B75" s="56" t="s">
        <v>60</v>
      </c>
      <c r="C75" s="58" t="s">
        <v>57</v>
      </c>
      <c r="D75" s="58">
        <v>5000</v>
      </c>
      <c r="E75" s="65"/>
      <c r="F75" s="54"/>
      <c r="G75" s="47"/>
      <c r="H75" s="55"/>
      <c r="I75" s="17"/>
    </row>
    <row r="76" spans="1:9" s="1" customFormat="1" ht="48">
      <c r="A76" s="49">
        <f t="shared" si="1"/>
        <v>70</v>
      </c>
      <c r="B76" s="56" t="s">
        <v>431</v>
      </c>
      <c r="C76" s="58" t="s">
        <v>57</v>
      </c>
      <c r="D76" s="58">
        <v>5000</v>
      </c>
      <c r="E76" s="53"/>
      <c r="F76" s="54"/>
      <c r="G76" s="47"/>
      <c r="H76" s="55"/>
      <c r="I76" s="17"/>
    </row>
    <row r="77" spans="1:9" s="1" customFormat="1" ht="12">
      <c r="A77" s="49">
        <f t="shared" si="1"/>
        <v>71</v>
      </c>
      <c r="B77" s="56" t="s">
        <v>61</v>
      </c>
      <c r="C77" s="58" t="s">
        <v>57</v>
      </c>
      <c r="D77" s="58">
        <v>1000</v>
      </c>
      <c r="E77" s="53"/>
      <c r="F77" s="54"/>
      <c r="G77" s="47"/>
      <c r="H77" s="55"/>
      <c r="I77" s="17"/>
    </row>
    <row r="78" spans="1:9" s="1" customFormat="1" ht="48">
      <c r="A78" s="49">
        <f t="shared" si="1"/>
        <v>72</v>
      </c>
      <c r="B78" s="56" t="s">
        <v>432</v>
      </c>
      <c r="C78" s="58" t="s">
        <v>57</v>
      </c>
      <c r="D78" s="58">
        <v>500</v>
      </c>
      <c r="E78" s="53"/>
      <c r="F78" s="54"/>
      <c r="G78" s="47"/>
      <c r="H78" s="55"/>
      <c r="I78" s="17"/>
    </row>
    <row r="79" spans="1:9" s="1" customFormat="1" ht="12">
      <c r="A79" s="49">
        <f t="shared" si="1"/>
        <v>73</v>
      </c>
      <c r="B79" s="56" t="s">
        <v>701</v>
      </c>
      <c r="C79" s="58" t="s">
        <v>62</v>
      </c>
      <c r="D79" s="58">
        <v>400</v>
      </c>
      <c r="E79" s="65"/>
      <c r="F79" s="54"/>
      <c r="G79" s="47"/>
      <c r="H79" s="55"/>
      <c r="I79" s="17"/>
    </row>
    <row r="80" spans="1:9" s="1" customFormat="1" ht="12">
      <c r="A80" s="49">
        <f t="shared" si="1"/>
        <v>74</v>
      </c>
      <c r="B80" s="56" t="s">
        <v>702</v>
      </c>
      <c r="C80" s="58" t="s">
        <v>62</v>
      </c>
      <c r="D80" s="58">
        <v>200</v>
      </c>
      <c r="E80" s="65"/>
      <c r="F80" s="54"/>
      <c r="G80" s="47"/>
      <c r="H80" s="55"/>
      <c r="I80" s="17"/>
    </row>
    <row r="81" spans="1:9" s="1" customFormat="1" ht="12">
      <c r="A81" s="49">
        <f t="shared" si="1"/>
        <v>75</v>
      </c>
      <c r="B81" s="56" t="s">
        <v>63</v>
      </c>
      <c r="C81" s="58" t="s">
        <v>62</v>
      </c>
      <c r="D81" s="58">
        <v>200</v>
      </c>
      <c r="E81" s="65"/>
      <c r="F81" s="54"/>
      <c r="G81" s="47"/>
      <c r="H81" s="55"/>
      <c r="I81" s="17"/>
    </row>
    <row r="82" spans="1:9" s="1" customFormat="1" ht="12">
      <c r="A82" s="49">
        <f t="shared" si="1"/>
        <v>76</v>
      </c>
      <c r="B82" s="56" t="s">
        <v>64</v>
      </c>
      <c r="C82" s="58" t="s">
        <v>62</v>
      </c>
      <c r="D82" s="58">
        <v>1000</v>
      </c>
      <c r="E82" s="65"/>
      <c r="F82" s="54"/>
      <c r="G82" s="47"/>
      <c r="H82" s="55"/>
      <c r="I82" s="17"/>
    </row>
    <row r="83" spans="1:9" s="1" customFormat="1" ht="12">
      <c r="A83" s="49">
        <f t="shared" si="1"/>
        <v>77</v>
      </c>
      <c r="B83" s="56" t="s">
        <v>65</v>
      </c>
      <c r="C83" s="58" t="s">
        <v>62</v>
      </c>
      <c r="D83" s="58">
        <v>400</v>
      </c>
      <c r="E83" s="65"/>
      <c r="F83" s="54"/>
      <c r="G83" s="47"/>
      <c r="H83" s="55"/>
      <c r="I83" s="17"/>
    </row>
    <row r="84" spans="1:9" s="1" customFormat="1" ht="12">
      <c r="A84" s="49">
        <f t="shared" si="1"/>
        <v>78</v>
      </c>
      <c r="B84" s="56" t="s">
        <v>66</v>
      </c>
      <c r="C84" s="58" t="s">
        <v>62</v>
      </c>
      <c r="D84" s="58">
        <v>200</v>
      </c>
      <c r="E84" s="53"/>
      <c r="F84" s="54"/>
      <c r="G84" s="47"/>
      <c r="H84" s="55"/>
      <c r="I84" s="17"/>
    </row>
    <row r="85" spans="1:9" s="1" customFormat="1" ht="12">
      <c r="A85" s="49">
        <f t="shared" si="1"/>
        <v>79</v>
      </c>
      <c r="B85" s="56" t="s">
        <v>67</v>
      </c>
      <c r="C85" s="58" t="s">
        <v>62</v>
      </c>
      <c r="D85" s="58">
        <v>2000</v>
      </c>
      <c r="E85" s="53"/>
      <c r="F85" s="54"/>
      <c r="G85" s="47"/>
      <c r="H85" s="55"/>
      <c r="I85" s="17"/>
    </row>
    <row r="86" spans="1:9" s="1" customFormat="1" ht="12">
      <c r="A86" s="49">
        <f t="shared" si="1"/>
        <v>80</v>
      </c>
      <c r="B86" s="56" t="s">
        <v>68</v>
      </c>
      <c r="C86" s="58" t="s">
        <v>57</v>
      </c>
      <c r="D86" s="58">
        <v>200</v>
      </c>
      <c r="E86" s="53"/>
      <c r="F86" s="54"/>
      <c r="G86" s="47"/>
      <c r="H86" s="55"/>
      <c r="I86" s="17"/>
    </row>
    <row r="87" spans="1:9" s="1" customFormat="1" ht="12">
      <c r="A87" s="49">
        <f t="shared" si="1"/>
        <v>81</v>
      </c>
      <c r="B87" s="56" t="s">
        <v>69</v>
      </c>
      <c r="C87" s="58" t="s">
        <v>70</v>
      </c>
      <c r="D87" s="66">
        <v>200</v>
      </c>
      <c r="E87" s="53"/>
      <c r="F87" s="54"/>
      <c r="G87" s="47"/>
      <c r="H87" s="55"/>
      <c r="I87" s="17"/>
    </row>
    <row r="88" spans="1:9" s="1" customFormat="1" ht="12">
      <c r="A88" s="49">
        <f t="shared" si="1"/>
        <v>82</v>
      </c>
      <c r="B88" s="56" t="s">
        <v>604</v>
      </c>
      <c r="C88" s="58" t="s">
        <v>70</v>
      </c>
      <c r="D88" s="66">
        <v>400</v>
      </c>
      <c r="E88" s="53"/>
      <c r="F88" s="54"/>
      <c r="G88" s="47"/>
      <c r="H88" s="55"/>
      <c r="I88" s="17"/>
    </row>
    <row r="89" spans="1:9" s="1" customFormat="1" ht="12">
      <c r="A89" s="49">
        <f t="shared" si="1"/>
        <v>83</v>
      </c>
      <c r="B89" s="56" t="s">
        <v>71</v>
      </c>
      <c r="C89" s="58" t="s">
        <v>70</v>
      </c>
      <c r="D89" s="66">
        <v>14000</v>
      </c>
      <c r="E89" s="64"/>
      <c r="F89" s="54"/>
      <c r="G89" s="47"/>
      <c r="H89" s="55"/>
      <c r="I89" s="17"/>
    </row>
    <row r="90" spans="1:9" s="1" customFormat="1" ht="12">
      <c r="A90" s="49">
        <f t="shared" si="1"/>
        <v>84</v>
      </c>
      <c r="B90" s="67" t="s">
        <v>72</v>
      </c>
      <c r="C90" s="58" t="s">
        <v>70</v>
      </c>
      <c r="D90" s="68">
        <v>3000</v>
      </c>
      <c r="E90" s="64"/>
      <c r="F90" s="54"/>
      <c r="G90" s="47"/>
      <c r="H90" s="55"/>
      <c r="I90" s="17"/>
    </row>
    <row r="91" spans="1:9" s="1" customFormat="1" ht="12">
      <c r="A91" s="49">
        <f t="shared" si="1"/>
        <v>85</v>
      </c>
      <c r="B91" s="69" t="s">
        <v>73</v>
      </c>
      <c r="C91" s="58" t="s">
        <v>70</v>
      </c>
      <c r="D91" s="70">
        <v>2000</v>
      </c>
      <c r="E91" s="64"/>
      <c r="F91" s="54"/>
      <c r="G91" s="47"/>
      <c r="H91" s="55"/>
      <c r="I91" s="17"/>
    </row>
    <row r="92" spans="1:9" s="1" customFormat="1" ht="12">
      <c r="A92" s="49">
        <f t="shared" si="1"/>
        <v>86</v>
      </c>
      <c r="B92" s="69" t="s">
        <v>74</v>
      </c>
      <c r="C92" s="71" t="s">
        <v>70</v>
      </c>
      <c r="D92" s="68">
        <v>400</v>
      </c>
      <c r="E92" s="64"/>
      <c r="F92" s="54"/>
      <c r="G92" s="47"/>
      <c r="H92" s="55"/>
      <c r="I92" s="17"/>
    </row>
    <row r="93" spans="1:9" s="1" customFormat="1" ht="12">
      <c r="A93" s="49">
        <f t="shared" si="1"/>
        <v>87</v>
      </c>
      <c r="B93" s="69" t="s">
        <v>75</v>
      </c>
      <c r="C93" s="71" t="s">
        <v>70</v>
      </c>
      <c r="D93" s="68">
        <v>400</v>
      </c>
      <c r="E93" s="64"/>
      <c r="F93" s="54"/>
      <c r="G93" s="47"/>
      <c r="H93" s="55"/>
      <c r="I93" s="17"/>
    </row>
    <row r="94" spans="1:9" s="1" customFormat="1" ht="12">
      <c r="A94" s="49">
        <f t="shared" si="1"/>
        <v>88</v>
      </c>
      <c r="B94" s="69" t="s">
        <v>76</v>
      </c>
      <c r="C94" s="71" t="s">
        <v>70</v>
      </c>
      <c r="D94" s="68">
        <v>400</v>
      </c>
      <c r="E94" s="64"/>
      <c r="F94" s="54"/>
      <c r="G94" s="47"/>
      <c r="H94" s="55"/>
      <c r="I94" s="17"/>
    </row>
    <row r="95" spans="1:9" s="1" customFormat="1" ht="12">
      <c r="A95" s="49">
        <f t="shared" si="1"/>
        <v>89</v>
      </c>
      <c r="B95" s="69" t="s">
        <v>77</v>
      </c>
      <c r="C95" s="71" t="s">
        <v>70</v>
      </c>
      <c r="D95" s="68">
        <v>400</v>
      </c>
      <c r="E95" s="64"/>
      <c r="F95" s="54"/>
      <c r="G95" s="47"/>
      <c r="H95" s="55"/>
      <c r="I95" s="17"/>
    </row>
    <row r="96" spans="1:9" s="1" customFormat="1" ht="12">
      <c r="A96" s="49">
        <f t="shared" si="1"/>
        <v>90</v>
      </c>
      <c r="B96" s="69" t="s">
        <v>78</v>
      </c>
      <c r="C96" s="71" t="s">
        <v>70</v>
      </c>
      <c r="D96" s="68">
        <v>400</v>
      </c>
      <c r="E96" s="64"/>
      <c r="F96" s="54"/>
      <c r="G96" s="47"/>
      <c r="H96" s="55"/>
      <c r="I96" s="17"/>
    </row>
    <row r="97" spans="1:9" s="1" customFormat="1" ht="12">
      <c r="A97" s="49">
        <f t="shared" si="1"/>
        <v>91</v>
      </c>
      <c r="B97" s="69" t="s">
        <v>79</v>
      </c>
      <c r="C97" s="71" t="s">
        <v>70</v>
      </c>
      <c r="D97" s="68">
        <v>400</v>
      </c>
      <c r="E97" s="64"/>
      <c r="F97" s="54"/>
      <c r="G97" s="47"/>
      <c r="H97" s="55"/>
      <c r="I97" s="17"/>
    </row>
    <row r="98" spans="1:9" s="1" customFormat="1" ht="24">
      <c r="A98" s="49">
        <f t="shared" si="1"/>
        <v>92</v>
      </c>
      <c r="B98" s="69" t="s">
        <v>605</v>
      </c>
      <c r="C98" s="71" t="s">
        <v>70</v>
      </c>
      <c r="D98" s="68">
        <v>600</v>
      </c>
      <c r="E98" s="64"/>
      <c r="F98" s="54"/>
      <c r="G98" s="47"/>
      <c r="H98" s="55"/>
      <c r="I98" s="17"/>
    </row>
    <row r="99" spans="1:9" s="1" customFormat="1" ht="24">
      <c r="A99" s="49">
        <f t="shared" si="1"/>
        <v>93</v>
      </c>
      <c r="B99" s="69" t="s">
        <v>606</v>
      </c>
      <c r="C99" s="71" t="s">
        <v>70</v>
      </c>
      <c r="D99" s="68">
        <v>600</v>
      </c>
      <c r="E99" s="64"/>
      <c r="F99" s="54"/>
      <c r="G99" s="47"/>
      <c r="H99" s="55"/>
      <c r="I99" s="17"/>
    </row>
    <row r="100" spans="1:9" s="1" customFormat="1" ht="24">
      <c r="A100" s="49">
        <f t="shared" si="1"/>
        <v>94</v>
      </c>
      <c r="B100" s="69" t="s">
        <v>607</v>
      </c>
      <c r="C100" s="71" t="s">
        <v>70</v>
      </c>
      <c r="D100" s="68">
        <v>600</v>
      </c>
      <c r="E100" s="64"/>
      <c r="F100" s="54"/>
      <c r="G100" s="47"/>
      <c r="H100" s="55"/>
      <c r="I100" s="17"/>
    </row>
    <row r="101" spans="1:9" s="1" customFormat="1" ht="24">
      <c r="A101" s="49">
        <f t="shared" si="1"/>
        <v>95</v>
      </c>
      <c r="B101" s="69" t="s">
        <v>608</v>
      </c>
      <c r="C101" s="71" t="s">
        <v>70</v>
      </c>
      <c r="D101" s="68">
        <v>600</v>
      </c>
      <c r="E101" s="64"/>
      <c r="F101" s="54"/>
      <c r="G101" s="47"/>
      <c r="H101" s="55"/>
      <c r="I101" s="17"/>
    </row>
    <row r="102" spans="1:9" s="1" customFormat="1" ht="24">
      <c r="A102" s="49">
        <f t="shared" si="1"/>
        <v>96</v>
      </c>
      <c r="B102" s="69" t="s">
        <v>609</v>
      </c>
      <c r="C102" s="71" t="s">
        <v>70</v>
      </c>
      <c r="D102" s="68">
        <v>600</v>
      </c>
      <c r="E102" s="64"/>
      <c r="F102" s="54"/>
      <c r="G102" s="47"/>
      <c r="H102" s="55"/>
      <c r="I102" s="17"/>
    </row>
    <row r="103" spans="1:9" s="1" customFormat="1" ht="24">
      <c r="A103" s="49">
        <f t="shared" si="1"/>
        <v>97</v>
      </c>
      <c r="B103" s="69" t="s">
        <v>610</v>
      </c>
      <c r="C103" s="71" t="s">
        <v>70</v>
      </c>
      <c r="D103" s="68">
        <v>600</v>
      </c>
      <c r="E103" s="64"/>
      <c r="F103" s="54"/>
      <c r="G103" s="47"/>
      <c r="H103" s="55"/>
      <c r="I103" s="17"/>
    </row>
    <row r="104" spans="1:9" s="1" customFormat="1" ht="12">
      <c r="A104" s="49">
        <f t="shared" si="1"/>
        <v>98</v>
      </c>
      <c r="B104" s="69" t="s">
        <v>611</v>
      </c>
      <c r="C104" s="71" t="s">
        <v>70</v>
      </c>
      <c r="D104" s="68">
        <v>600</v>
      </c>
      <c r="E104" s="64"/>
      <c r="F104" s="54"/>
      <c r="G104" s="47"/>
      <c r="H104" s="55"/>
      <c r="I104" s="17"/>
    </row>
    <row r="105" spans="1:9" s="1" customFormat="1" ht="12">
      <c r="A105" s="49">
        <f t="shared" si="1"/>
        <v>99</v>
      </c>
      <c r="B105" s="69" t="s">
        <v>612</v>
      </c>
      <c r="C105" s="71"/>
      <c r="D105" s="68">
        <v>600</v>
      </c>
      <c r="E105" s="64"/>
      <c r="F105" s="54"/>
      <c r="G105" s="47"/>
      <c r="H105" s="55"/>
      <c r="I105" s="17"/>
    </row>
    <row r="106" spans="1:9" s="1" customFormat="1" ht="12">
      <c r="A106" s="49">
        <f t="shared" si="1"/>
        <v>100</v>
      </c>
      <c r="B106" s="56" t="s">
        <v>80</v>
      </c>
      <c r="C106" s="58" t="s">
        <v>70</v>
      </c>
      <c r="D106" s="58">
        <v>200</v>
      </c>
      <c r="E106" s="64"/>
      <c r="F106" s="54"/>
      <c r="G106" s="47"/>
      <c r="H106" s="55"/>
      <c r="I106" s="17"/>
    </row>
    <row r="107" spans="1:9" s="1" customFormat="1" ht="24">
      <c r="A107" s="49">
        <f t="shared" si="1"/>
        <v>101</v>
      </c>
      <c r="B107" s="56" t="s">
        <v>81</v>
      </c>
      <c r="C107" s="58" t="s">
        <v>70</v>
      </c>
      <c r="D107" s="58">
        <v>100</v>
      </c>
      <c r="E107" s="64"/>
      <c r="F107" s="54"/>
      <c r="G107" s="47"/>
      <c r="H107" s="72"/>
      <c r="I107" s="17"/>
    </row>
    <row r="108" spans="1:9" s="1" customFormat="1" ht="12">
      <c r="A108" s="49">
        <f t="shared" si="1"/>
        <v>102</v>
      </c>
      <c r="B108" s="73" t="s">
        <v>440</v>
      </c>
      <c r="C108" s="58" t="s">
        <v>9</v>
      </c>
      <c r="D108" s="58">
        <v>3000</v>
      </c>
      <c r="E108" s="74"/>
      <c r="F108" s="54"/>
      <c r="G108" s="47"/>
      <c r="H108" s="72"/>
      <c r="I108" s="17"/>
    </row>
    <row r="109" spans="1:9" s="1" customFormat="1" ht="12">
      <c r="A109" s="49">
        <f t="shared" si="1"/>
        <v>103</v>
      </c>
      <c r="B109" s="73" t="s">
        <v>496</v>
      </c>
      <c r="C109" s="58" t="s">
        <v>9</v>
      </c>
      <c r="D109" s="58">
        <v>300</v>
      </c>
      <c r="E109" s="74"/>
      <c r="F109" s="54"/>
      <c r="G109" s="47"/>
      <c r="H109" s="72"/>
      <c r="I109" s="17"/>
    </row>
    <row r="110" spans="1:9" s="1" customFormat="1" ht="12">
      <c r="A110" s="49">
        <f t="shared" si="1"/>
        <v>104</v>
      </c>
      <c r="B110" s="73" t="s">
        <v>497</v>
      </c>
      <c r="C110" s="58" t="s">
        <v>9</v>
      </c>
      <c r="D110" s="58">
        <v>300</v>
      </c>
      <c r="E110" s="74"/>
      <c r="F110" s="54"/>
      <c r="G110" s="47"/>
      <c r="H110" s="72"/>
      <c r="I110" s="17"/>
    </row>
    <row r="111" spans="1:9" s="1" customFormat="1" ht="24">
      <c r="A111" s="49">
        <f t="shared" si="1"/>
        <v>105</v>
      </c>
      <c r="B111" s="73" t="s">
        <v>614</v>
      </c>
      <c r="C111" s="58" t="s">
        <v>70</v>
      </c>
      <c r="D111" s="58">
        <v>1200</v>
      </c>
      <c r="E111" s="74"/>
      <c r="F111" s="54"/>
      <c r="G111" s="47"/>
      <c r="H111" s="72"/>
      <c r="I111" s="17"/>
    </row>
    <row r="112" spans="1:9" s="1" customFormat="1" ht="12">
      <c r="A112" s="49">
        <f t="shared" si="1"/>
        <v>106</v>
      </c>
      <c r="B112" s="73" t="s">
        <v>615</v>
      </c>
      <c r="C112" s="58" t="s">
        <v>70</v>
      </c>
      <c r="D112" s="58"/>
      <c r="E112" s="74"/>
      <c r="F112" s="54"/>
      <c r="G112" s="47"/>
      <c r="H112" s="72"/>
      <c r="I112" s="17"/>
    </row>
    <row r="113" spans="1:9" s="1" customFormat="1" ht="12">
      <c r="A113" s="49">
        <f t="shared" si="1"/>
        <v>107</v>
      </c>
      <c r="B113" s="73" t="s">
        <v>616</v>
      </c>
      <c r="C113" s="58" t="s">
        <v>70</v>
      </c>
      <c r="D113" s="58">
        <v>100</v>
      </c>
      <c r="E113" s="74"/>
      <c r="F113" s="54"/>
      <c r="G113" s="47"/>
      <c r="H113" s="72"/>
      <c r="I113" s="17"/>
    </row>
    <row r="114" spans="1:9" s="1" customFormat="1" ht="12">
      <c r="A114" s="49">
        <f t="shared" si="1"/>
        <v>108</v>
      </c>
      <c r="B114" s="73" t="s">
        <v>617</v>
      </c>
      <c r="C114" s="58" t="s">
        <v>70</v>
      </c>
      <c r="D114" s="58">
        <v>200</v>
      </c>
      <c r="E114" s="74"/>
      <c r="F114" s="54"/>
      <c r="G114" s="47"/>
      <c r="H114" s="72"/>
      <c r="I114" s="17"/>
    </row>
    <row r="115" spans="1:9" s="1" customFormat="1" ht="12">
      <c r="A115" s="49">
        <f t="shared" si="1"/>
        <v>109</v>
      </c>
      <c r="B115" s="73" t="s">
        <v>618</v>
      </c>
      <c r="C115" s="58" t="s">
        <v>70</v>
      </c>
      <c r="D115" s="58">
        <v>200</v>
      </c>
      <c r="E115" s="74"/>
      <c r="F115" s="54"/>
      <c r="G115" s="47"/>
      <c r="H115" s="72"/>
      <c r="I115" s="17"/>
    </row>
    <row r="116" spans="1:9" s="1" customFormat="1" ht="12">
      <c r="A116" s="49">
        <f t="shared" si="1"/>
        <v>110</v>
      </c>
      <c r="B116" s="73" t="s">
        <v>619</v>
      </c>
      <c r="C116" s="58" t="s">
        <v>70</v>
      </c>
      <c r="D116" s="58">
        <v>200</v>
      </c>
      <c r="E116" s="74"/>
      <c r="F116" s="54"/>
      <c r="G116" s="47"/>
      <c r="H116" s="72"/>
      <c r="I116" s="17"/>
    </row>
    <row r="117" spans="1:9" s="1" customFormat="1" ht="12">
      <c r="A117" s="49">
        <f t="shared" si="1"/>
        <v>111</v>
      </c>
      <c r="B117" s="73" t="s">
        <v>620</v>
      </c>
      <c r="C117" s="58" t="s">
        <v>70</v>
      </c>
      <c r="D117" s="58">
        <v>200</v>
      </c>
      <c r="E117" s="74"/>
      <c r="F117" s="54"/>
      <c r="G117" s="47"/>
      <c r="H117" s="72"/>
      <c r="I117" s="17"/>
    </row>
    <row r="118" spans="1:9" s="1" customFormat="1" ht="12">
      <c r="A118" s="49">
        <f t="shared" si="1"/>
        <v>112</v>
      </c>
      <c r="B118" s="73" t="s">
        <v>621</v>
      </c>
      <c r="C118" s="58" t="s">
        <v>70</v>
      </c>
      <c r="D118" s="58">
        <v>200</v>
      </c>
      <c r="E118" s="74"/>
      <c r="F118" s="54"/>
      <c r="G118" s="47"/>
      <c r="H118" s="72"/>
      <c r="I118" s="17"/>
    </row>
    <row r="119" spans="1:9" s="1" customFormat="1" ht="12">
      <c r="A119" s="49">
        <f t="shared" si="1"/>
        <v>113</v>
      </c>
      <c r="B119" s="73" t="s">
        <v>622</v>
      </c>
      <c r="C119" s="58" t="s">
        <v>70</v>
      </c>
      <c r="D119" s="58">
        <v>100</v>
      </c>
      <c r="E119" s="74"/>
      <c r="F119" s="54"/>
      <c r="G119" s="47"/>
      <c r="H119" s="72"/>
      <c r="I119" s="17"/>
    </row>
    <row r="120" spans="1:9" s="1" customFormat="1" ht="24">
      <c r="A120" s="49">
        <f t="shared" si="1"/>
        <v>114</v>
      </c>
      <c r="B120" s="73" t="s">
        <v>623</v>
      </c>
      <c r="C120" s="58" t="s">
        <v>70</v>
      </c>
      <c r="D120" s="58">
        <v>6000</v>
      </c>
      <c r="E120" s="74"/>
      <c r="F120" s="54"/>
      <c r="G120" s="47"/>
      <c r="H120" s="72"/>
      <c r="I120" s="17"/>
    </row>
    <row r="121" spans="1:9" s="1" customFormat="1" ht="12">
      <c r="A121" s="49">
        <f t="shared" si="1"/>
        <v>115</v>
      </c>
      <c r="B121" s="73" t="s">
        <v>624</v>
      </c>
      <c r="C121" s="58" t="s">
        <v>70</v>
      </c>
      <c r="D121" s="58">
        <v>10000</v>
      </c>
      <c r="E121" s="74"/>
      <c r="F121" s="54"/>
      <c r="G121" s="47"/>
      <c r="H121" s="72"/>
      <c r="I121" s="17"/>
    </row>
    <row r="122" spans="1:9" s="1" customFormat="1" ht="12">
      <c r="A122" s="49">
        <f t="shared" si="1"/>
        <v>116</v>
      </c>
      <c r="B122" s="73" t="s">
        <v>625</v>
      </c>
      <c r="C122" s="58" t="s">
        <v>70</v>
      </c>
      <c r="D122" s="58">
        <v>1000</v>
      </c>
      <c r="E122" s="74"/>
      <c r="F122" s="54"/>
      <c r="G122" s="47"/>
      <c r="H122" s="72"/>
      <c r="I122" s="17"/>
    </row>
    <row r="123" spans="1:9" s="1" customFormat="1" ht="12">
      <c r="A123" s="49">
        <f t="shared" si="1"/>
        <v>117</v>
      </c>
      <c r="B123" s="73" t="s">
        <v>626</v>
      </c>
      <c r="C123" s="58" t="s">
        <v>70</v>
      </c>
      <c r="D123" s="58">
        <v>600</v>
      </c>
      <c r="E123" s="74"/>
      <c r="F123" s="54"/>
      <c r="G123" s="47"/>
      <c r="H123" s="72"/>
      <c r="I123" s="17"/>
    </row>
    <row r="124" spans="1:9" s="1" customFormat="1" ht="12">
      <c r="A124" s="49">
        <f t="shared" si="1"/>
        <v>118</v>
      </c>
      <c r="B124" s="73" t="s">
        <v>627</v>
      </c>
      <c r="C124" s="58" t="s">
        <v>70</v>
      </c>
      <c r="D124" s="58">
        <v>70</v>
      </c>
      <c r="E124" s="74"/>
      <c r="F124" s="54"/>
      <c r="G124" s="47"/>
      <c r="H124" s="72"/>
      <c r="I124" s="17"/>
    </row>
    <row r="125" spans="1:9" s="1" customFormat="1" ht="12">
      <c r="A125" s="49">
        <f t="shared" si="1"/>
        <v>119</v>
      </c>
      <c r="B125" s="73" t="s">
        <v>628</v>
      </c>
      <c r="C125" s="58" t="s">
        <v>70</v>
      </c>
      <c r="D125" s="58">
        <v>1000</v>
      </c>
      <c r="E125" s="74"/>
      <c r="F125" s="54"/>
      <c r="G125" s="47"/>
      <c r="H125" s="72"/>
      <c r="I125" s="17"/>
    </row>
    <row r="126" spans="1:9" s="1" customFormat="1" ht="12">
      <c r="A126" s="49">
        <f t="shared" si="1"/>
        <v>120</v>
      </c>
      <c r="B126" s="73" t="s">
        <v>703</v>
      </c>
      <c r="C126" s="58" t="s">
        <v>70</v>
      </c>
      <c r="D126" s="58">
        <v>1000</v>
      </c>
      <c r="E126" s="74"/>
      <c r="F126" s="54"/>
      <c r="G126" s="47"/>
      <c r="H126" s="72"/>
      <c r="I126" s="17"/>
    </row>
    <row r="127" spans="1:9" s="1" customFormat="1" ht="12">
      <c r="A127" s="49">
        <f t="shared" si="1"/>
        <v>121</v>
      </c>
      <c r="B127" s="73" t="s">
        <v>705</v>
      </c>
      <c r="C127" s="58" t="s">
        <v>70</v>
      </c>
      <c r="D127" s="58">
        <v>1000</v>
      </c>
      <c r="E127" s="74"/>
      <c r="F127" s="54"/>
      <c r="G127" s="47"/>
      <c r="H127" s="72"/>
      <c r="I127" s="17"/>
    </row>
    <row r="128" spans="1:9" s="1" customFormat="1" ht="12">
      <c r="A128" s="75">
        <v>124</v>
      </c>
      <c r="B128" s="73" t="s">
        <v>655</v>
      </c>
      <c r="C128" s="58" t="s">
        <v>70</v>
      </c>
      <c r="D128" s="58">
        <v>2000</v>
      </c>
      <c r="E128" s="74"/>
      <c r="F128" s="54"/>
      <c r="G128" s="47"/>
      <c r="H128" s="72"/>
      <c r="I128" s="17"/>
    </row>
    <row r="129" spans="1:9" s="1" customFormat="1" ht="12">
      <c r="A129" s="76"/>
      <c r="B129" s="77" t="s">
        <v>82</v>
      </c>
      <c r="C129" s="76"/>
      <c r="D129" s="78"/>
      <c r="E129" s="74"/>
      <c r="F129" s="79"/>
      <c r="G129" s="79"/>
      <c r="H129" s="80"/>
      <c r="I129" s="17"/>
    </row>
    <row r="130" spans="1:9" s="1" customFormat="1" ht="12">
      <c r="A130" s="81" t="s">
        <v>83</v>
      </c>
      <c r="B130" s="82"/>
      <c r="C130" s="83"/>
      <c r="D130" s="83"/>
      <c r="E130" s="83"/>
      <c r="F130" s="84"/>
      <c r="G130" s="84"/>
      <c r="H130" s="84"/>
      <c r="I130" s="17"/>
    </row>
    <row r="131" spans="1:9" s="1" customFormat="1" ht="12">
      <c r="A131" s="81" t="s">
        <v>84</v>
      </c>
      <c r="B131" s="82"/>
      <c r="C131" s="83"/>
      <c r="D131" s="83"/>
      <c r="E131" s="83"/>
      <c r="F131" s="84"/>
      <c r="G131" s="84"/>
      <c r="H131" s="84"/>
      <c r="I131" s="17"/>
    </row>
    <row r="132" spans="1:9" s="1" customFormat="1" ht="12">
      <c r="A132" s="83"/>
      <c r="B132" s="82"/>
      <c r="C132" s="83"/>
      <c r="D132" s="83"/>
      <c r="E132" s="83"/>
      <c r="F132" s="84"/>
      <c r="G132" s="84"/>
      <c r="H132" s="84"/>
      <c r="I132" s="17"/>
    </row>
    <row r="133" spans="1:9" s="1" customFormat="1" ht="12">
      <c r="A133" s="85"/>
      <c r="B133" s="86" t="s">
        <v>707</v>
      </c>
      <c r="C133" s="85"/>
      <c r="D133" s="85"/>
      <c r="E133" s="85"/>
      <c r="F133" s="85"/>
      <c r="G133" s="85"/>
      <c r="H133" s="85"/>
      <c r="I133" s="17"/>
    </row>
    <row r="134" spans="1:9" s="1" customFormat="1" ht="24.75" thickBot="1">
      <c r="A134" s="87" t="s">
        <v>1</v>
      </c>
      <c r="B134" s="88" t="s">
        <v>2</v>
      </c>
      <c r="C134" s="89" t="s">
        <v>3</v>
      </c>
      <c r="D134" s="89" t="s">
        <v>4</v>
      </c>
      <c r="E134" s="89" t="s">
        <v>5</v>
      </c>
      <c r="F134" s="89" t="s">
        <v>6</v>
      </c>
      <c r="G134" s="89" t="s">
        <v>7</v>
      </c>
      <c r="H134" s="90" t="s">
        <v>8</v>
      </c>
      <c r="I134" s="17"/>
    </row>
    <row r="135" spans="1:9" s="1" customFormat="1" ht="51">
      <c r="A135" s="91">
        <v>1</v>
      </c>
      <c r="B135" s="92" t="s">
        <v>433</v>
      </c>
      <c r="C135" s="71"/>
      <c r="D135" s="71"/>
      <c r="E135" s="93"/>
      <c r="F135" s="94"/>
      <c r="G135" s="47"/>
      <c r="H135" s="48"/>
      <c r="I135" s="17"/>
    </row>
    <row r="136" spans="1:9" s="1" customFormat="1" ht="12.75">
      <c r="A136" s="49">
        <f>A135+1</f>
        <v>2</v>
      </c>
      <c r="B136" s="95" t="s">
        <v>436</v>
      </c>
      <c r="C136" s="61" t="s">
        <v>9</v>
      </c>
      <c r="D136" s="58">
        <v>25000</v>
      </c>
      <c r="E136" s="74"/>
      <c r="F136" s="96"/>
      <c r="G136" s="54"/>
      <c r="H136" s="55"/>
      <c r="I136" s="17"/>
    </row>
    <row r="137" spans="1:9" s="1" customFormat="1" ht="12.75">
      <c r="A137" s="49">
        <f>A136+1</f>
        <v>3</v>
      </c>
      <c r="B137" s="97" t="s">
        <v>434</v>
      </c>
      <c r="C137" s="61" t="s">
        <v>9</v>
      </c>
      <c r="D137" s="58">
        <v>1000</v>
      </c>
      <c r="E137" s="74"/>
      <c r="F137" s="96"/>
      <c r="G137" s="54"/>
      <c r="H137" s="55"/>
      <c r="I137" s="17"/>
    </row>
    <row r="138" spans="1:9" s="1" customFormat="1" ht="12.75">
      <c r="A138" s="49">
        <f>A137+1</f>
        <v>4</v>
      </c>
      <c r="B138" s="98" t="s">
        <v>435</v>
      </c>
      <c r="C138" s="61" t="s">
        <v>9</v>
      </c>
      <c r="D138" s="58">
        <v>25000</v>
      </c>
      <c r="E138" s="74"/>
      <c r="F138" s="96"/>
      <c r="G138" s="54"/>
      <c r="H138" s="55"/>
      <c r="I138" s="17"/>
    </row>
    <row r="139" spans="1:9" s="1" customFormat="1" ht="12.75">
      <c r="A139" s="49">
        <f>A138+1</f>
        <v>5</v>
      </c>
      <c r="B139" s="95" t="s">
        <v>283</v>
      </c>
      <c r="C139" s="61" t="s">
        <v>9</v>
      </c>
      <c r="D139" s="58">
        <v>24000</v>
      </c>
      <c r="E139" s="74"/>
      <c r="F139" s="96"/>
      <c r="G139" s="54"/>
      <c r="H139" s="55"/>
      <c r="I139" s="17"/>
    </row>
    <row r="140" spans="1:9" s="1" customFormat="1" ht="13.5" thickBot="1">
      <c r="A140" s="49">
        <v>6</v>
      </c>
      <c r="B140" s="99" t="s">
        <v>704</v>
      </c>
      <c r="C140" s="61" t="s">
        <v>9</v>
      </c>
      <c r="D140" s="61">
        <v>1000</v>
      </c>
      <c r="E140" s="74"/>
      <c r="F140" s="96"/>
      <c r="G140" s="54"/>
      <c r="H140" s="55"/>
      <c r="I140" s="17"/>
    </row>
    <row r="141" spans="1:9" s="1" customFormat="1" ht="26.25" thickBot="1">
      <c r="A141" s="49">
        <v>7</v>
      </c>
      <c r="B141" s="100" t="s">
        <v>284</v>
      </c>
      <c r="C141" s="61" t="s">
        <v>9</v>
      </c>
      <c r="D141" s="61">
        <v>20000</v>
      </c>
      <c r="E141" s="74"/>
      <c r="F141" s="96"/>
      <c r="G141" s="54"/>
      <c r="H141" s="55"/>
      <c r="I141" s="17"/>
    </row>
    <row r="142" spans="1:9" s="1" customFormat="1" ht="13.5" thickBot="1">
      <c r="A142" s="49">
        <v>8</v>
      </c>
      <c r="B142" s="100" t="s">
        <v>285</v>
      </c>
      <c r="C142" s="61" t="s">
        <v>9</v>
      </c>
      <c r="D142" s="61">
        <v>1000</v>
      </c>
      <c r="E142" s="74"/>
      <c r="F142" s="96"/>
      <c r="G142" s="54"/>
      <c r="H142" s="55"/>
      <c r="I142" s="17"/>
    </row>
    <row r="143" spans="1:9" s="1" customFormat="1" ht="63.75">
      <c r="A143" s="58">
        <v>9</v>
      </c>
      <c r="B143" s="100" t="s">
        <v>437</v>
      </c>
      <c r="C143" s="61"/>
      <c r="D143" s="61"/>
      <c r="E143" s="74"/>
      <c r="F143" s="96"/>
      <c r="G143" s="54"/>
      <c r="H143" s="101"/>
      <c r="I143" s="17"/>
    </row>
    <row r="144" spans="1:9" s="1" customFormat="1" ht="12.75">
      <c r="A144" s="58">
        <v>10</v>
      </c>
      <c r="B144" s="95" t="s">
        <v>438</v>
      </c>
      <c r="C144" s="58" t="s">
        <v>9</v>
      </c>
      <c r="D144" s="58">
        <v>150</v>
      </c>
      <c r="E144" s="74"/>
      <c r="F144" s="96"/>
      <c r="G144" s="54"/>
      <c r="H144" s="72"/>
      <c r="I144" s="17"/>
    </row>
    <row r="145" spans="1:9" s="1" customFormat="1" ht="12.75">
      <c r="A145" s="58">
        <v>11</v>
      </c>
      <c r="B145" s="97" t="s">
        <v>435</v>
      </c>
      <c r="C145" s="58" t="s">
        <v>9</v>
      </c>
      <c r="D145" s="58">
        <v>150</v>
      </c>
      <c r="E145" s="74"/>
      <c r="F145" s="96"/>
      <c r="G145" s="54"/>
      <c r="H145" s="72"/>
      <c r="I145" s="17"/>
    </row>
    <row r="146" spans="1:9" s="1" customFormat="1" ht="12.75">
      <c r="A146" s="58">
        <v>12</v>
      </c>
      <c r="B146" s="98" t="s">
        <v>439</v>
      </c>
      <c r="C146" s="58" t="s">
        <v>9</v>
      </c>
      <c r="D146" s="58">
        <v>150</v>
      </c>
      <c r="E146" s="74"/>
      <c r="F146" s="96"/>
      <c r="G146" s="54"/>
      <c r="H146" s="72"/>
      <c r="I146" s="17"/>
    </row>
    <row r="147" spans="1:9" s="1" customFormat="1" ht="13.5" thickBot="1">
      <c r="A147" s="58">
        <v>13</v>
      </c>
      <c r="B147" s="95" t="s">
        <v>434</v>
      </c>
      <c r="C147" s="58" t="s">
        <v>9</v>
      </c>
      <c r="D147" s="58">
        <v>150</v>
      </c>
      <c r="E147" s="74"/>
      <c r="F147" s="96"/>
      <c r="G147" s="54"/>
      <c r="H147" s="72"/>
      <c r="I147" s="17"/>
    </row>
    <row r="148" spans="1:9" s="1" customFormat="1" ht="12.75" thickBot="1">
      <c r="A148" s="87"/>
      <c r="B148" s="102"/>
      <c r="C148" s="103"/>
      <c r="D148" s="104"/>
      <c r="E148" s="105"/>
      <c r="F148" s="106">
        <f>SUM(F136:F147)</f>
        <v>0</v>
      </c>
      <c r="G148" s="106">
        <f>SUM(G136:G147)</f>
        <v>0</v>
      </c>
      <c r="H148" s="107"/>
      <c r="I148" s="17"/>
    </row>
    <row r="149" spans="1:9" s="1" customFormat="1" ht="15" customHeight="1">
      <c r="A149" s="37"/>
      <c r="B149" s="727"/>
      <c r="C149" s="728"/>
      <c r="D149" s="728"/>
      <c r="E149" s="728"/>
      <c r="F149" s="728"/>
      <c r="G149" s="728"/>
      <c r="H149" s="728"/>
      <c r="I149" s="17"/>
    </row>
    <row r="150" spans="1:9" s="1" customFormat="1" ht="12">
      <c r="A150" s="108"/>
      <c r="B150" s="108"/>
      <c r="C150" s="108"/>
      <c r="D150" s="108"/>
      <c r="E150" s="108"/>
      <c r="F150" s="108"/>
      <c r="G150" s="108"/>
      <c r="H150" s="108"/>
      <c r="I150" s="21"/>
    </row>
    <row r="151" spans="1:8" s="5" customFormat="1" ht="12.75">
      <c r="A151" s="109"/>
      <c r="B151" s="110" t="s">
        <v>708</v>
      </c>
      <c r="C151" s="111"/>
      <c r="D151" s="111"/>
      <c r="E151" s="111"/>
      <c r="F151" s="111"/>
      <c r="G151" s="111"/>
      <c r="H151" s="111"/>
    </row>
    <row r="152" spans="1:8" s="5" customFormat="1" ht="24">
      <c r="A152" s="112" t="s">
        <v>1</v>
      </c>
      <c r="B152" s="113" t="s">
        <v>2</v>
      </c>
      <c r="C152" s="114" t="s">
        <v>112</v>
      </c>
      <c r="D152" s="114" t="s">
        <v>113</v>
      </c>
      <c r="E152" s="114" t="s">
        <v>88</v>
      </c>
      <c r="F152" s="112" t="s">
        <v>5</v>
      </c>
      <c r="G152" s="112" t="s">
        <v>90</v>
      </c>
      <c r="H152" s="112" t="s">
        <v>91</v>
      </c>
    </row>
    <row r="153" spans="1:8" s="5" customFormat="1" ht="12.75">
      <c r="A153" s="115">
        <v>1</v>
      </c>
      <c r="B153" s="116" t="s">
        <v>114</v>
      </c>
      <c r="C153" s="114" t="s">
        <v>115</v>
      </c>
      <c r="D153" s="114">
        <v>900</v>
      </c>
      <c r="E153" s="117"/>
      <c r="F153" s="118"/>
      <c r="G153" s="119"/>
      <c r="H153" s="119"/>
    </row>
    <row r="154" spans="1:8" s="5" customFormat="1" ht="12.75">
      <c r="A154" s="115">
        <v>2</v>
      </c>
      <c r="B154" s="116" t="s">
        <v>116</v>
      </c>
      <c r="C154" s="114" t="s">
        <v>117</v>
      </c>
      <c r="D154" s="114">
        <v>400</v>
      </c>
      <c r="E154" s="120"/>
      <c r="F154" s="118"/>
      <c r="G154" s="119"/>
      <c r="H154" s="119"/>
    </row>
    <row r="155" spans="1:8" s="5" customFormat="1" ht="12.75">
      <c r="A155" s="115">
        <v>3</v>
      </c>
      <c r="B155" s="121" t="s">
        <v>118</v>
      </c>
      <c r="C155" s="115"/>
      <c r="D155" s="115">
        <v>90</v>
      </c>
      <c r="E155" s="115"/>
      <c r="F155" s="118"/>
      <c r="G155" s="119"/>
      <c r="H155" s="119"/>
    </row>
    <row r="156" spans="1:8" s="5" customFormat="1" ht="12.75">
      <c r="A156" s="115">
        <v>4</v>
      </c>
      <c r="B156" s="121" t="s">
        <v>119</v>
      </c>
      <c r="C156" s="115"/>
      <c r="D156" s="115">
        <v>200</v>
      </c>
      <c r="E156" s="115"/>
      <c r="F156" s="118"/>
      <c r="G156" s="119"/>
      <c r="H156" s="119"/>
    </row>
    <row r="157" spans="1:8" s="5" customFormat="1" ht="13.5" thickBot="1">
      <c r="A157" s="111"/>
      <c r="B157" s="122" t="s">
        <v>107</v>
      </c>
      <c r="C157" s="123"/>
      <c r="D157" s="124"/>
      <c r="E157" s="123"/>
      <c r="F157" s="123"/>
      <c r="G157" s="125"/>
      <c r="H157" s="125"/>
    </row>
    <row r="158" spans="1:10" ht="14.25">
      <c r="A158" s="126"/>
      <c r="B158" s="126"/>
      <c r="C158" s="126"/>
      <c r="D158" s="126"/>
      <c r="E158" s="126"/>
      <c r="F158" s="126"/>
      <c r="G158" s="126"/>
      <c r="H158" s="126"/>
      <c r="J158"/>
    </row>
    <row r="159" spans="1:8" s="22" customFormat="1" ht="14.25">
      <c r="A159" s="126"/>
      <c r="B159" s="126"/>
      <c r="C159" s="126"/>
      <c r="D159" s="126"/>
      <c r="E159" s="126"/>
      <c r="F159" s="126"/>
      <c r="G159" s="126"/>
      <c r="H159" s="126"/>
    </row>
    <row r="160" spans="1:8" s="24" customFormat="1" ht="14.25">
      <c r="A160" s="127"/>
      <c r="B160" s="128" t="s">
        <v>709</v>
      </c>
      <c r="C160" s="129"/>
      <c r="D160" s="129"/>
      <c r="E160" s="129"/>
      <c r="F160" s="129"/>
      <c r="G160" s="129"/>
      <c r="H160" s="130"/>
    </row>
    <row r="161" spans="1:8" s="24" customFormat="1" ht="48">
      <c r="A161" s="131" t="s">
        <v>120</v>
      </c>
      <c r="B161" s="131" t="s">
        <v>121</v>
      </c>
      <c r="C161" s="131" t="s">
        <v>122</v>
      </c>
      <c r="D161" s="131" t="s">
        <v>4</v>
      </c>
      <c r="E161" s="131" t="s">
        <v>89</v>
      </c>
      <c r="F161" s="131" t="s">
        <v>90</v>
      </c>
      <c r="G161" s="132" t="s">
        <v>91</v>
      </c>
      <c r="H161" s="131" t="s">
        <v>124</v>
      </c>
    </row>
    <row r="162" spans="1:8" s="24" customFormat="1" ht="14.25">
      <c r="A162" s="133">
        <v>1</v>
      </c>
      <c r="B162" s="130" t="s">
        <v>527</v>
      </c>
      <c r="C162" s="134" t="s">
        <v>9</v>
      </c>
      <c r="D162" s="135">
        <v>44000</v>
      </c>
      <c r="E162" s="136"/>
      <c r="F162" s="137"/>
      <c r="G162" s="138"/>
      <c r="H162" s="139"/>
    </row>
    <row r="163" spans="1:8" s="24" customFormat="1" ht="14.25">
      <c r="A163" s="133">
        <f>A162+1</f>
        <v>2</v>
      </c>
      <c r="B163" s="130" t="s">
        <v>125</v>
      </c>
      <c r="C163" s="134" t="s">
        <v>9</v>
      </c>
      <c r="D163" s="135">
        <v>24000</v>
      </c>
      <c r="E163" s="136"/>
      <c r="F163" s="137"/>
      <c r="G163" s="138"/>
      <c r="H163" s="139"/>
    </row>
    <row r="164" spans="1:8" s="24" customFormat="1" ht="14.25">
      <c r="A164" s="133">
        <f aca="true" t="shared" si="2" ref="A164:A195">A163+1</f>
        <v>3</v>
      </c>
      <c r="B164" s="130" t="s">
        <v>443</v>
      </c>
      <c r="C164" s="134" t="s">
        <v>9</v>
      </c>
      <c r="D164" s="135">
        <v>3000</v>
      </c>
      <c r="E164" s="136"/>
      <c r="F164" s="137"/>
      <c r="G164" s="138"/>
      <c r="H164" s="139"/>
    </row>
    <row r="165" spans="1:8" s="24" customFormat="1" ht="14.25">
      <c r="A165" s="133">
        <f t="shared" si="2"/>
        <v>4</v>
      </c>
      <c r="B165" s="130" t="s">
        <v>126</v>
      </c>
      <c r="C165" s="134" t="s">
        <v>9</v>
      </c>
      <c r="D165" s="135">
        <v>51000</v>
      </c>
      <c r="E165" s="136"/>
      <c r="F165" s="137"/>
      <c r="G165" s="138"/>
      <c r="H165" s="139"/>
    </row>
    <row r="166" spans="1:8" s="24" customFormat="1" ht="14.25">
      <c r="A166" s="133">
        <f t="shared" si="2"/>
        <v>5</v>
      </c>
      <c r="B166" s="130" t="s">
        <v>127</v>
      </c>
      <c r="C166" s="134" t="s">
        <v>9</v>
      </c>
      <c r="D166" s="135">
        <v>2000</v>
      </c>
      <c r="E166" s="136"/>
      <c r="F166" s="137"/>
      <c r="G166" s="138"/>
      <c r="H166" s="139"/>
    </row>
    <row r="167" spans="1:8" s="24" customFormat="1" ht="14.25">
      <c r="A167" s="133">
        <f t="shared" si="2"/>
        <v>6</v>
      </c>
      <c r="B167" s="130" t="s">
        <v>444</v>
      </c>
      <c r="C167" s="134" t="s">
        <v>9</v>
      </c>
      <c r="D167" s="135">
        <v>20000</v>
      </c>
      <c r="E167" s="136"/>
      <c r="F167" s="137"/>
      <c r="G167" s="138"/>
      <c r="H167" s="139"/>
    </row>
    <row r="168" spans="1:8" s="24" customFormat="1" ht="14.25">
      <c r="A168" s="133">
        <f t="shared" si="2"/>
        <v>7</v>
      </c>
      <c r="B168" s="130" t="s">
        <v>128</v>
      </c>
      <c r="C168" s="134" t="s">
        <v>9</v>
      </c>
      <c r="D168" s="135">
        <v>30000</v>
      </c>
      <c r="E168" s="136"/>
      <c r="F168" s="137"/>
      <c r="G168" s="138"/>
      <c r="H168" s="139"/>
    </row>
    <row r="169" spans="1:8" s="24" customFormat="1" ht="14.25">
      <c r="A169" s="133">
        <f t="shared" si="2"/>
        <v>8</v>
      </c>
      <c r="B169" s="130" t="s">
        <v>129</v>
      </c>
      <c r="C169" s="134" t="s">
        <v>9</v>
      </c>
      <c r="D169" s="135">
        <v>4800</v>
      </c>
      <c r="E169" s="136"/>
      <c r="F169" s="137"/>
      <c r="G169" s="138"/>
      <c r="H169" s="139"/>
    </row>
    <row r="170" spans="1:8" s="24" customFormat="1" ht="14.25">
      <c r="A170" s="133">
        <f t="shared" si="2"/>
        <v>9</v>
      </c>
      <c r="B170" s="130" t="s">
        <v>528</v>
      </c>
      <c r="C170" s="134" t="s">
        <v>9</v>
      </c>
      <c r="D170" s="135">
        <v>4400</v>
      </c>
      <c r="E170" s="136"/>
      <c r="F170" s="137"/>
      <c r="G170" s="138"/>
      <c r="H170" s="139"/>
    </row>
    <row r="171" spans="1:8" s="24" customFormat="1" ht="14.25">
      <c r="A171" s="133">
        <f t="shared" si="2"/>
        <v>10</v>
      </c>
      <c r="B171" s="130" t="s">
        <v>759</v>
      </c>
      <c r="C171" s="134"/>
      <c r="D171" s="140"/>
      <c r="E171" s="136"/>
      <c r="F171" s="137"/>
      <c r="G171" s="138"/>
      <c r="H171" s="139"/>
    </row>
    <row r="172" spans="1:8" s="24" customFormat="1" ht="14.25">
      <c r="A172" s="133">
        <f t="shared" si="2"/>
        <v>11</v>
      </c>
      <c r="B172" s="130" t="s">
        <v>529</v>
      </c>
      <c r="C172" s="134" t="s">
        <v>9</v>
      </c>
      <c r="D172" s="135">
        <v>2000</v>
      </c>
      <c r="E172" s="136"/>
      <c r="F172" s="137"/>
      <c r="G172" s="138"/>
      <c r="H172" s="139"/>
    </row>
    <row r="173" spans="1:8" s="24" customFormat="1" ht="14.25">
      <c r="A173" s="133">
        <f t="shared" si="2"/>
        <v>12</v>
      </c>
      <c r="B173" s="130" t="s">
        <v>759</v>
      </c>
      <c r="C173" s="134"/>
      <c r="D173" s="140"/>
      <c r="E173" s="136"/>
      <c r="F173" s="137"/>
      <c r="G173" s="138"/>
      <c r="H173" s="139"/>
    </row>
    <row r="174" spans="1:8" s="24" customFormat="1" ht="14.25">
      <c r="A174" s="133">
        <f t="shared" si="2"/>
        <v>13</v>
      </c>
      <c r="B174" s="130" t="s">
        <v>130</v>
      </c>
      <c r="C174" s="134" t="s">
        <v>9</v>
      </c>
      <c r="D174" s="135">
        <v>2000</v>
      </c>
      <c r="E174" s="136"/>
      <c r="F174" s="137"/>
      <c r="G174" s="138"/>
      <c r="H174" s="139"/>
    </row>
    <row r="175" spans="1:8" s="24" customFormat="1" ht="14.25">
      <c r="A175" s="133">
        <f t="shared" si="2"/>
        <v>14</v>
      </c>
      <c r="B175" s="130" t="s">
        <v>445</v>
      </c>
      <c r="C175" s="134" t="s">
        <v>9</v>
      </c>
      <c r="D175" s="135">
        <v>2000</v>
      </c>
      <c r="E175" s="136"/>
      <c r="F175" s="137"/>
      <c r="G175" s="138"/>
      <c r="H175" s="139"/>
    </row>
    <row r="176" spans="1:8" s="24" customFormat="1" ht="14.25">
      <c r="A176" s="133">
        <f t="shared" si="2"/>
        <v>15</v>
      </c>
      <c r="B176" s="130" t="s">
        <v>131</v>
      </c>
      <c r="C176" s="134" t="s">
        <v>9</v>
      </c>
      <c r="D176" s="135">
        <v>2000</v>
      </c>
      <c r="E176" s="136"/>
      <c r="F176" s="137"/>
      <c r="G176" s="138"/>
      <c r="H176" s="139"/>
    </row>
    <row r="177" spans="1:8" s="24" customFormat="1" ht="14.25">
      <c r="A177" s="133">
        <f t="shared" si="2"/>
        <v>16</v>
      </c>
      <c r="B177" s="130" t="s">
        <v>132</v>
      </c>
      <c r="C177" s="134" t="s">
        <v>9</v>
      </c>
      <c r="D177" s="135">
        <v>4000</v>
      </c>
      <c r="E177" s="136"/>
      <c r="F177" s="137"/>
      <c r="G177" s="138"/>
      <c r="H177" s="139"/>
    </row>
    <row r="178" spans="1:8" s="24" customFormat="1" ht="14.25">
      <c r="A178" s="133">
        <f t="shared" si="2"/>
        <v>17</v>
      </c>
      <c r="B178" s="130" t="s">
        <v>446</v>
      </c>
      <c r="C178" s="134" t="s">
        <v>9</v>
      </c>
      <c r="D178" s="135">
        <v>22000</v>
      </c>
      <c r="E178" s="136"/>
      <c r="F178" s="137"/>
      <c r="G178" s="138"/>
      <c r="H178" s="139"/>
    </row>
    <row r="179" spans="1:8" s="24" customFormat="1" ht="14.25">
      <c r="A179" s="133">
        <f t="shared" si="2"/>
        <v>18</v>
      </c>
      <c r="B179" s="130" t="s">
        <v>447</v>
      </c>
      <c r="C179" s="134" t="s">
        <v>9</v>
      </c>
      <c r="D179" s="135">
        <v>1200</v>
      </c>
      <c r="E179" s="136"/>
      <c r="F179" s="137"/>
      <c r="G179" s="138"/>
      <c r="H179" s="139"/>
    </row>
    <row r="180" spans="1:8" s="24" customFormat="1" ht="14.25">
      <c r="A180" s="133">
        <f t="shared" si="2"/>
        <v>19</v>
      </c>
      <c r="B180" s="130" t="s">
        <v>448</v>
      </c>
      <c r="C180" s="134" t="s">
        <v>9</v>
      </c>
      <c r="D180" s="135">
        <v>4000</v>
      </c>
      <c r="E180" s="136"/>
      <c r="F180" s="137"/>
      <c r="G180" s="138"/>
      <c r="H180" s="139"/>
    </row>
    <row r="181" spans="1:8" s="24" customFormat="1" ht="14.25">
      <c r="A181" s="133">
        <f t="shared" si="2"/>
        <v>20</v>
      </c>
      <c r="B181" s="130" t="s">
        <v>133</v>
      </c>
      <c r="C181" s="134" t="s">
        <v>9</v>
      </c>
      <c r="D181" s="135">
        <v>8000</v>
      </c>
      <c r="E181" s="136"/>
      <c r="F181" s="137"/>
      <c r="G181" s="138"/>
      <c r="H181" s="139"/>
    </row>
    <row r="182" spans="1:8" s="24" customFormat="1" ht="14.25">
      <c r="A182" s="133">
        <f t="shared" si="2"/>
        <v>21</v>
      </c>
      <c r="B182" s="130" t="s">
        <v>134</v>
      </c>
      <c r="C182" s="134" t="s">
        <v>9</v>
      </c>
      <c r="D182" s="135">
        <v>35000</v>
      </c>
      <c r="E182" s="136"/>
      <c r="F182" s="137"/>
      <c r="G182" s="138"/>
      <c r="H182" s="139"/>
    </row>
    <row r="183" spans="1:8" s="24" customFormat="1" ht="14.25">
      <c r="A183" s="133">
        <f t="shared" si="2"/>
        <v>22</v>
      </c>
      <c r="B183" s="130" t="s">
        <v>449</v>
      </c>
      <c r="C183" s="134" t="s">
        <v>247</v>
      </c>
      <c r="D183" s="140">
        <v>70</v>
      </c>
      <c r="E183" s="136"/>
      <c r="F183" s="137"/>
      <c r="G183" s="138"/>
      <c r="H183" s="139"/>
    </row>
    <row r="184" spans="1:8" s="24" customFormat="1" ht="14.25">
      <c r="A184" s="133">
        <f t="shared" si="2"/>
        <v>23</v>
      </c>
      <c r="B184" s="130" t="s">
        <v>450</v>
      </c>
      <c r="C184" s="134" t="s">
        <v>247</v>
      </c>
      <c r="D184" s="140">
        <v>20</v>
      </c>
      <c r="E184" s="136"/>
      <c r="F184" s="137"/>
      <c r="G184" s="138"/>
      <c r="H184" s="139"/>
    </row>
    <row r="185" spans="1:8" s="24" customFormat="1" ht="14.25">
      <c r="A185" s="133">
        <f t="shared" si="2"/>
        <v>24</v>
      </c>
      <c r="B185" s="130" t="s">
        <v>533</v>
      </c>
      <c r="C185" s="134" t="s">
        <v>247</v>
      </c>
      <c r="D185" s="135">
        <v>16</v>
      </c>
      <c r="E185" s="136"/>
      <c r="F185" s="137"/>
      <c r="G185" s="138"/>
      <c r="H185" s="139"/>
    </row>
    <row r="186" spans="1:8" s="24" customFormat="1" ht="14.25">
      <c r="A186" s="133">
        <f t="shared" si="2"/>
        <v>25</v>
      </c>
      <c r="B186" s="130" t="s">
        <v>530</v>
      </c>
      <c r="C186" s="134" t="s">
        <v>247</v>
      </c>
      <c r="D186" s="135">
        <v>120</v>
      </c>
      <c r="E186" s="136"/>
      <c r="F186" s="137"/>
      <c r="G186" s="138"/>
      <c r="H186" s="139"/>
    </row>
    <row r="187" spans="1:8" s="24" customFormat="1" ht="14.25">
      <c r="A187" s="133">
        <f t="shared" si="2"/>
        <v>26</v>
      </c>
      <c r="B187" s="130" t="s">
        <v>451</v>
      </c>
      <c r="C187" s="134" t="s">
        <v>9</v>
      </c>
      <c r="D187" s="135">
        <v>1000</v>
      </c>
      <c r="E187" s="136"/>
      <c r="F187" s="137"/>
      <c r="G187" s="138"/>
      <c r="H187" s="139"/>
    </row>
    <row r="188" spans="1:8" s="24" customFormat="1" ht="14.25">
      <c r="A188" s="133">
        <f t="shared" si="2"/>
        <v>27</v>
      </c>
      <c r="B188" s="130" t="s">
        <v>452</v>
      </c>
      <c r="C188" s="134" t="s">
        <v>9</v>
      </c>
      <c r="D188" s="135">
        <v>2000</v>
      </c>
      <c r="E188" s="136"/>
      <c r="F188" s="137"/>
      <c r="G188" s="138"/>
      <c r="H188" s="139"/>
    </row>
    <row r="189" spans="1:8" s="24" customFormat="1" ht="14.25">
      <c r="A189" s="133">
        <f t="shared" si="2"/>
        <v>28</v>
      </c>
      <c r="B189" s="130" t="s">
        <v>453</v>
      </c>
      <c r="C189" s="134" t="s">
        <v>9</v>
      </c>
      <c r="D189" s="135">
        <v>1000</v>
      </c>
      <c r="E189" s="136"/>
      <c r="F189" s="137"/>
      <c r="G189" s="138"/>
      <c r="H189" s="139"/>
    </row>
    <row r="190" spans="1:8" s="24" customFormat="1" ht="14.25">
      <c r="A190" s="133">
        <f t="shared" si="2"/>
        <v>29</v>
      </c>
      <c r="B190" s="130" t="s">
        <v>135</v>
      </c>
      <c r="C190" s="134" t="s">
        <v>9</v>
      </c>
      <c r="D190" s="135">
        <v>1000</v>
      </c>
      <c r="E190" s="136"/>
      <c r="F190" s="137"/>
      <c r="G190" s="138"/>
      <c r="H190" s="139"/>
    </row>
    <row r="191" spans="1:8" s="24" customFormat="1" ht="14.25">
      <c r="A191" s="133">
        <f t="shared" si="2"/>
        <v>30</v>
      </c>
      <c r="B191" s="130" t="s">
        <v>136</v>
      </c>
      <c r="C191" s="134" t="s">
        <v>9</v>
      </c>
      <c r="D191" s="141">
        <v>1000</v>
      </c>
      <c r="E191" s="136"/>
      <c r="F191" s="137"/>
      <c r="G191" s="138"/>
      <c r="H191" s="139"/>
    </row>
    <row r="192" spans="1:8" s="24" customFormat="1" ht="14.25">
      <c r="A192" s="142">
        <f t="shared" si="2"/>
        <v>31</v>
      </c>
      <c r="B192" s="130" t="s">
        <v>137</v>
      </c>
      <c r="C192" s="134" t="s">
        <v>9</v>
      </c>
      <c r="D192" s="141">
        <v>4000</v>
      </c>
      <c r="E192" s="136"/>
      <c r="F192" s="137"/>
      <c r="G192" s="138"/>
      <c r="H192" s="139"/>
    </row>
    <row r="193" spans="1:8" s="24" customFormat="1" ht="14.25">
      <c r="A193" s="133">
        <f t="shared" si="2"/>
        <v>32</v>
      </c>
      <c r="B193" s="130" t="s">
        <v>138</v>
      </c>
      <c r="C193" s="143" t="s">
        <v>9</v>
      </c>
      <c r="D193" s="144">
        <v>5000</v>
      </c>
      <c r="E193" s="145"/>
      <c r="F193" s="137"/>
      <c r="G193" s="138"/>
      <c r="H193" s="139"/>
    </row>
    <row r="194" spans="1:8" s="24" customFormat="1" ht="14.25">
      <c r="A194" s="111">
        <f t="shared" si="2"/>
        <v>33</v>
      </c>
      <c r="B194" s="130" t="s">
        <v>139</v>
      </c>
      <c r="C194" s="146" t="s">
        <v>9</v>
      </c>
      <c r="D194" s="147">
        <v>1000</v>
      </c>
      <c r="E194" s="148"/>
      <c r="F194" s="137"/>
      <c r="G194" s="138"/>
      <c r="H194" s="149"/>
    </row>
    <row r="195" spans="1:8" s="24" customFormat="1" ht="24">
      <c r="A195" s="150">
        <f t="shared" si="2"/>
        <v>34</v>
      </c>
      <c r="B195" s="130" t="s">
        <v>455</v>
      </c>
      <c r="C195" s="134" t="s">
        <v>9</v>
      </c>
      <c r="D195" s="141">
        <v>30000</v>
      </c>
      <c r="E195" s="136"/>
      <c r="F195" s="137"/>
      <c r="G195" s="138"/>
      <c r="H195" s="139"/>
    </row>
    <row r="196" spans="1:8" s="24" customFormat="1" ht="24">
      <c r="A196" s="150">
        <v>35</v>
      </c>
      <c r="B196" s="130" t="s">
        <v>454</v>
      </c>
      <c r="C196" s="134" t="s">
        <v>247</v>
      </c>
      <c r="D196" s="141">
        <v>30</v>
      </c>
      <c r="E196" s="136"/>
      <c r="F196" s="137"/>
      <c r="G196" s="138"/>
      <c r="H196" s="139"/>
    </row>
    <row r="197" spans="1:8" s="24" customFormat="1" ht="24">
      <c r="A197" s="150">
        <v>36</v>
      </c>
      <c r="B197" s="130" t="s">
        <v>532</v>
      </c>
      <c r="C197" s="134" t="s">
        <v>9</v>
      </c>
      <c r="D197" s="130">
        <v>100</v>
      </c>
      <c r="E197" s="136"/>
      <c r="F197" s="137"/>
      <c r="G197" s="138"/>
      <c r="H197" s="139"/>
    </row>
    <row r="198" spans="1:8" s="5" customFormat="1" ht="12.75">
      <c r="A198" s="111"/>
      <c r="B198" s="130" t="s">
        <v>531</v>
      </c>
      <c r="C198" s="134" t="s">
        <v>9</v>
      </c>
      <c r="D198" s="130">
        <v>500</v>
      </c>
      <c r="E198" s="136"/>
      <c r="F198" s="137"/>
      <c r="G198" s="138"/>
      <c r="H198" s="151"/>
    </row>
    <row r="199" spans="1:8" s="5" customFormat="1" ht="13.5" thickBot="1">
      <c r="A199" s="111"/>
      <c r="B199" s="122" t="s">
        <v>107</v>
      </c>
      <c r="C199" s="123"/>
      <c r="D199" s="124"/>
      <c r="E199" s="123"/>
      <c r="F199" s="152"/>
      <c r="G199" s="125"/>
      <c r="H199" s="125"/>
    </row>
    <row r="200" spans="1:9" s="5" customFormat="1" ht="12.75">
      <c r="A200" s="153"/>
      <c r="B200" s="154"/>
      <c r="C200" s="155"/>
      <c r="D200" s="154"/>
      <c r="E200" s="156"/>
      <c r="F200" s="157"/>
      <c r="G200" s="158"/>
      <c r="H200" s="158"/>
      <c r="I200" s="10"/>
    </row>
    <row r="201" spans="1:9" s="5" customFormat="1" ht="12.75">
      <c r="A201" s="153"/>
      <c r="B201" s="154"/>
      <c r="C201" s="155"/>
      <c r="D201" s="154"/>
      <c r="E201" s="156"/>
      <c r="F201" s="157"/>
      <c r="G201" s="158"/>
      <c r="H201" s="158"/>
      <c r="I201" s="10"/>
    </row>
    <row r="202" spans="1:9" s="24" customFormat="1" ht="14.25">
      <c r="A202" s="126"/>
      <c r="B202" s="126"/>
      <c r="C202" s="126"/>
      <c r="D202" s="126"/>
      <c r="E202" s="126"/>
      <c r="F202" s="126"/>
      <c r="G202" s="126"/>
      <c r="H202" s="126"/>
      <c r="I202" s="23"/>
    </row>
    <row r="203" spans="1:10" s="24" customFormat="1" ht="14.25">
      <c r="A203" s="159"/>
      <c r="B203" s="160" t="s">
        <v>710</v>
      </c>
      <c r="C203" s="130"/>
      <c r="D203" s="130"/>
      <c r="E203" s="130"/>
      <c r="F203" s="130"/>
      <c r="G203" s="130"/>
      <c r="H203" s="130"/>
      <c r="I203" s="130"/>
      <c r="J203" s="23"/>
    </row>
    <row r="204" spans="1:9" s="24" customFormat="1" ht="48">
      <c r="A204" s="131" t="s">
        <v>120</v>
      </c>
      <c r="B204" s="131" t="s">
        <v>121</v>
      </c>
      <c r="C204" s="131" t="s">
        <v>122</v>
      </c>
      <c r="D204" s="131" t="s">
        <v>4</v>
      </c>
      <c r="E204" s="131" t="s">
        <v>89</v>
      </c>
      <c r="F204" s="131" t="s">
        <v>90</v>
      </c>
      <c r="G204" s="131" t="s">
        <v>123</v>
      </c>
      <c r="H204" s="132" t="s">
        <v>91</v>
      </c>
      <c r="I204" s="131" t="s">
        <v>124</v>
      </c>
    </row>
    <row r="205" spans="1:9" s="24" customFormat="1" ht="14.25">
      <c r="A205" s="131" t="s">
        <v>456</v>
      </c>
      <c r="B205" s="161" t="s">
        <v>457</v>
      </c>
      <c r="C205" s="131"/>
      <c r="D205" s="131"/>
      <c r="E205" s="131"/>
      <c r="F205" s="131"/>
      <c r="G205" s="131"/>
      <c r="H205" s="131"/>
      <c r="I205" s="111"/>
    </row>
    <row r="206" spans="1:9" s="24" customFormat="1" ht="24">
      <c r="A206" s="115">
        <v>1</v>
      </c>
      <c r="B206" s="162" t="s">
        <v>458</v>
      </c>
      <c r="C206" s="163">
        <v>17000</v>
      </c>
      <c r="D206" s="115" t="s">
        <v>9</v>
      </c>
      <c r="E206" s="164"/>
      <c r="F206" s="164"/>
      <c r="G206" s="165"/>
      <c r="H206" s="164"/>
      <c r="I206" s="111"/>
    </row>
    <row r="207" spans="1:9" s="24" customFormat="1" ht="24">
      <c r="A207" s="115">
        <v>2</v>
      </c>
      <c r="B207" s="162" t="s">
        <v>459</v>
      </c>
      <c r="C207" s="163">
        <v>24000</v>
      </c>
      <c r="D207" s="115" t="s">
        <v>9</v>
      </c>
      <c r="E207" s="164"/>
      <c r="F207" s="164"/>
      <c r="G207" s="165"/>
      <c r="H207" s="164"/>
      <c r="I207" s="111"/>
    </row>
    <row r="208" spans="1:9" s="24" customFormat="1" ht="24">
      <c r="A208" s="115">
        <v>3</v>
      </c>
      <c r="B208" s="162" t="s">
        <v>460</v>
      </c>
      <c r="C208" s="163">
        <v>32000</v>
      </c>
      <c r="D208" s="115" t="s">
        <v>9</v>
      </c>
      <c r="E208" s="164"/>
      <c r="F208" s="164"/>
      <c r="G208" s="165"/>
      <c r="H208" s="164"/>
      <c r="I208" s="111"/>
    </row>
    <row r="209" spans="1:9" s="24" customFormat="1" ht="24">
      <c r="A209" s="115">
        <v>4</v>
      </c>
      <c r="B209" s="162" t="s">
        <v>461</v>
      </c>
      <c r="C209" s="163">
        <v>60000</v>
      </c>
      <c r="D209" s="115" t="s">
        <v>9</v>
      </c>
      <c r="E209" s="164"/>
      <c r="F209" s="164"/>
      <c r="G209" s="165"/>
      <c r="H209" s="164"/>
      <c r="I209" s="111"/>
    </row>
    <row r="210" spans="1:9" s="24" customFormat="1" ht="14.25">
      <c r="A210" s="701">
        <v>5</v>
      </c>
      <c r="B210" s="722" t="s">
        <v>462</v>
      </c>
      <c r="C210" s="678">
        <v>30000</v>
      </c>
      <c r="D210" s="682" t="s">
        <v>9</v>
      </c>
      <c r="E210" s="708"/>
      <c r="F210" s="164"/>
      <c r="G210" s="709"/>
      <c r="H210" s="708"/>
      <c r="I210" s="111"/>
    </row>
    <row r="211" spans="1:9" s="24" customFormat="1" ht="14.25">
      <c r="A211" s="701"/>
      <c r="B211" s="722"/>
      <c r="C211" s="679"/>
      <c r="D211" s="683"/>
      <c r="E211" s="708"/>
      <c r="F211" s="164"/>
      <c r="G211" s="710"/>
      <c r="H211" s="708"/>
      <c r="I211" s="111"/>
    </row>
    <row r="212" spans="1:9" s="24" customFormat="1" ht="14.25">
      <c r="A212" s="701"/>
      <c r="B212" s="722"/>
      <c r="C212" s="680"/>
      <c r="D212" s="684"/>
      <c r="E212" s="708"/>
      <c r="F212" s="164"/>
      <c r="G212" s="711"/>
      <c r="H212" s="708"/>
      <c r="I212" s="111"/>
    </row>
    <row r="213" spans="1:9" s="24" customFormat="1" ht="24">
      <c r="A213" s="115">
        <v>6</v>
      </c>
      <c r="B213" s="162" t="s">
        <v>463</v>
      </c>
      <c r="C213" s="163">
        <v>30000</v>
      </c>
      <c r="D213" s="115" t="s">
        <v>9</v>
      </c>
      <c r="E213" s="164"/>
      <c r="F213" s="164"/>
      <c r="G213" s="165"/>
      <c r="H213" s="164"/>
      <c r="I213" s="111"/>
    </row>
    <row r="214" spans="1:9" s="24" customFormat="1" ht="24">
      <c r="A214" s="115">
        <v>7</v>
      </c>
      <c r="B214" s="162" t="s">
        <v>464</v>
      </c>
      <c r="C214" s="163">
        <v>8000</v>
      </c>
      <c r="D214" s="115" t="s">
        <v>9</v>
      </c>
      <c r="E214" s="164"/>
      <c r="F214" s="164"/>
      <c r="G214" s="165"/>
      <c r="H214" s="164"/>
      <c r="I214" s="111"/>
    </row>
    <row r="215" spans="1:9" s="24" customFormat="1" ht="24">
      <c r="A215" s="115">
        <v>8</v>
      </c>
      <c r="B215" s="162" t="s">
        <v>465</v>
      </c>
      <c r="C215" s="163">
        <v>10000</v>
      </c>
      <c r="D215" s="115" t="s">
        <v>9</v>
      </c>
      <c r="E215" s="164"/>
      <c r="F215" s="164"/>
      <c r="G215" s="165"/>
      <c r="H215" s="164"/>
      <c r="I215" s="111"/>
    </row>
    <row r="216" spans="1:9" s="24" customFormat="1" ht="14.25">
      <c r="A216" s="115">
        <v>9</v>
      </c>
      <c r="B216" s="162" t="s">
        <v>466</v>
      </c>
      <c r="C216" s="163">
        <v>108000</v>
      </c>
      <c r="D216" s="115" t="s">
        <v>9</v>
      </c>
      <c r="E216" s="164"/>
      <c r="F216" s="164"/>
      <c r="G216" s="165"/>
      <c r="H216" s="164"/>
      <c r="I216" s="111"/>
    </row>
    <row r="217" spans="1:9" s="24" customFormat="1" ht="14.25">
      <c r="A217" s="115">
        <v>10</v>
      </c>
      <c r="B217" s="162" t="s">
        <v>467</v>
      </c>
      <c r="C217" s="163">
        <v>3600</v>
      </c>
      <c r="D217" s="115" t="s">
        <v>9</v>
      </c>
      <c r="E217" s="164"/>
      <c r="F217" s="164"/>
      <c r="G217" s="165"/>
      <c r="H217" s="164"/>
      <c r="I217" s="111"/>
    </row>
    <row r="218" spans="1:9" s="24" customFormat="1" ht="24">
      <c r="A218" s="115">
        <v>11</v>
      </c>
      <c r="B218" s="162" t="s">
        <v>472</v>
      </c>
      <c r="C218" s="163">
        <v>3600</v>
      </c>
      <c r="D218" s="115" t="s">
        <v>9</v>
      </c>
      <c r="E218" s="164"/>
      <c r="F218" s="164"/>
      <c r="G218" s="165"/>
      <c r="H218" s="164"/>
      <c r="I218" s="111"/>
    </row>
    <row r="219" spans="1:9" s="24" customFormat="1" ht="14.25">
      <c r="A219" s="115">
        <v>12</v>
      </c>
      <c r="B219" s="162" t="s">
        <v>468</v>
      </c>
      <c r="C219" s="163">
        <v>9000</v>
      </c>
      <c r="D219" s="115" t="s">
        <v>9</v>
      </c>
      <c r="E219" s="164"/>
      <c r="F219" s="164"/>
      <c r="G219" s="165"/>
      <c r="H219" s="164"/>
      <c r="I219" s="111"/>
    </row>
    <row r="220" spans="1:9" s="24" customFormat="1" ht="36">
      <c r="A220" s="115">
        <v>13</v>
      </c>
      <c r="B220" s="162" t="s">
        <v>469</v>
      </c>
      <c r="C220" s="163">
        <v>2000</v>
      </c>
      <c r="D220" s="115" t="s">
        <v>9</v>
      </c>
      <c r="E220" s="164"/>
      <c r="F220" s="164"/>
      <c r="G220" s="165"/>
      <c r="H220" s="164"/>
      <c r="I220" s="111"/>
    </row>
    <row r="221" spans="1:9" s="24" customFormat="1" ht="24">
      <c r="A221" s="115">
        <v>14</v>
      </c>
      <c r="B221" s="162" t="s">
        <v>470</v>
      </c>
      <c r="C221" s="115">
        <v>150</v>
      </c>
      <c r="D221" s="115" t="s">
        <v>471</v>
      </c>
      <c r="E221" s="164"/>
      <c r="F221" s="164"/>
      <c r="G221" s="165"/>
      <c r="H221" s="164"/>
      <c r="I221" s="111"/>
    </row>
    <row r="222" spans="1:10" s="5" customFormat="1" ht="12.75">
      <c r="A222" s="111"/>
      <c r="B222" s="166" t="s">
        <v>107</v>
      </c>
      <c r="C222" s="111"/>
      <c r="D222" s="111"/>
      <c r="E222" s="111"/>
      <c r="F222" s="167"/>
      <c r="G222" s="168"/>
      <c r="H222" s="169"/>
      <c r="I222" s="151"/>
      <c r="J222" s="10"/>
    </row>
    <row r="223" spans="1:10" s="22" customFormat="1" ht="14.25">
      <c r="A223" s="126"/>
      <c r="B223" s="126"/>
      <c r="C223" s="126"/>
      <c r="D223" s="126"/>
      <c r="E223" s="126"/>
      <c r="F223" s="126"/>
      <c r="G223" s="126"/>
      <c r="H223" s="126"/>
      <c r="I223" s="126"/>
      <c r="J223" s="23"/>
    </row>
    <row r="224" spans="1:10" ht="14.25">
      <c r="A224" s="126"/>
      <c r="B224" s="126"/>
      <c r="C224" s="126"/>
      <c r="D224" s="126"/>
      <c r="E224" s="126"/>
      <c r="F224" s="126"/>
      <c r="G224" s="126"/>
      <c r="H224" s="126"/>
      <c r="I224" s="23"/>
      <c r="J224"/>
    </row>
    <row r="225" spans="1:9" s="24" customFormat="1" ht="14.25">
      <c r="A225" s="170"/>
      <c r="B225" s="171" t="s">
        <v>711</v>
      </c>
      <c r="C225" s="170"/>
      <c r="D225" s="170"/>
      <c r="E225" s="170"/>
      <c r="F225" s="170"/>
      <c r="G225" s="170"/>
      <c r="H225" s="170"/>
      <c r="I225" s="23"/>
    </row>
    <row r="226" spans="1:9" s="24" customFormat="1" ht="24">
      <c r="A226" s="172" t="s">
        <v>141</v>
      </c>
      <c r="B226" s="173" t="s">
        <v>2</v>
      </c>
      <c r="C226" s="174" t="s">
        <v>9</v>
      </c>
      <c r="D226" s="175" t="s">
        <v>142</v>
      </c>
      <c r="E226" s="172" t="s">
        <v>90</v>
      </c>
      <c r="F226" s="172" t="s">
        <v>91</v>
      </c>
      <c r="G226" s="172" t="s">
        <v>8</v>
      </c>
      <c r="H226" s="172" t="s">
        <v>272</v>
      </c>
      <c r="I226" s="23"/>
    </row>
    <row r="227" spans="1:9" s="24" customFormat="1" ht="14.25">
      <c r="A227" s="176">
        <v>1</v>
      </c>
      <c r="B227" s="177" t="s">
        <v>473</v>
      </c>
      <c r="C227" s="178"/>
      <c r="D227" s="179"/>
      <c r="E227" s="180"/>
      <c r="F227" s="181"/>
      <c r="G227" s="177"/>
      <c r="H227" s="182"/>
      <c r="I227" s="23"/>
    </row>
    <row r="228" spans="1:9" s="24" customFormat="1" ht="36">
      <c r="A228" s="172"/>
      <c r="B228" s="172" t="s">
        <v>760</v>
      </c>
      <c r="C228" s="174">
        <v>13</v>
      </c>
      <c r="D228" s="186"/>
      <c r="E228" s="664"/>
      <c r="F228" s="186"/>
      <c r="G228" s="172"/>
      <c r="H228" s="201"/>
      <c r="I228" s="23"/>
    </row>
    <row r="229" spans="1:9" s="24" customFormat="1" ht="14.25">
      <c r="A229" s="172">
        <v>2</v>
      </c>
      <c r="B229" s="198" t="s">
        <v>473</v>
      </c>
      <c r="C229" s="174"/>
      <c r="D229" s="186"/>
      <c r="E229" s="664"/>
      <c r="F229" s="186"/>
      <c r="G229" s="198"/>
      <c r="H229" s="665"/>
      <c r="I229" s="23"/>
    </row>
    <row r="230" spans="1:9" s="24" customFormat="1" ht="36">
      <c r="A230" s="172"/>
      <c r="B230" s="172" t="s">
        <v>761</v>
      </c>
      <c r="C230" s="174">
        <v>18</v>
      </c>
      <c r="D230" s="186"/>
      <c r="E230" s="664"/>
      <c r="F230" s="186"/>
      <c r="G230" s="172"/>
      <c r="H230" s="201"/>
      <c r="I230" s="23"/>
    </row>
    <row r="231" spans="1:9" s="24" customFormat="1" ht="14.25">
      <c r="A231" s="172">
        <v>3</v>
      </c>
      <c r="B231" s="198" t="s">
        <v>473</v>
      </c>
      <c r="C231" s="174"/>
      <c r="D231" s="186"/>
      <c r="E231" s="664"/>
      <c r="F231" s="186"/>
      <c r="G231" s="198"/>
      <c r="H231" s="665"/>
      <c r="I231" s="23"/>
    </row>
    <row r="232" spans="1:9" s="24" customFormat="1" ht="36">
      <c r="A232" s="172"/>
      <c r="B232" s="172" t="s">
        <v>762</v>
      </c>
      <c r="C232" s="174">
        <v>8</v>
      </c>
      <c r="D232" s="186"/>
      <c r="E232" s="664"/>
      <c r="F232" s="186"/>
      <c r="G232" s="172"/>
      <c r="H232" s="201"/>
      <c r="I232" s="23"/>
    </row>
    <row r="233" spans="1:9" s="24" customFormat="1" ht="14.25">
      <c r="A233" s="194"/>
      <c r="B233" s="194"/>
      <c r="C233" s="194"/>
      <c r="D233" s="195" t="s">
        <v>140</v>
      </c>
      <c r="E233" s="662">
        <f>SUM(E228:E232)</f>
        <v>0</v>
      </c>
      <c r="F233" s="663">
        <f>SUM(F228:F232)</f>
        <v>0</v>
      </c>
      <c r="G233" s="194"/>
      <c r="H233" s="194"/>
      <c r="I233" s="23"/>
    </row>
    <row r="234" spans="1:10" ht="14.25">
      <c r="A234" s="194"/>
      <c r="B234" s="194"/>
      <c r="C234" s="194"/>
      <c r="D234" s="194"/>
      <c r="E234" s="197"/>
      <c r="F234" s="194"/>
      <c r="G234" s="194"/>
      <c r="H234" s="194"/>
      <c r="I234" s="23"/>
      <c r="J234"/>
    </row>
    <row r="235" spans="1:10" ht="14.25">
      <c r="A235" s="172"/>
      <c r="B235" s="198" t="s">
        <v>712</v>
      </c>
      <c r="C235" s="172"/>
      <c r="D235" s="199"/>
      <c r="E235" s="200"/>
      <c r="F235" s="200"/>
      <c r="G235" s="172"/>
      <c r="H235" s="201"/>
      <c r="I235" s="23"/>
      <c r="J235"/>
    </row>
    <row r="236" spans="1:10" ht="24">
      <c r="A236" s="172" t="s">
        <v>141</v>
      </c>
      <c r="B236" s="202" t="s">
        <v>2</v>
      </c>
      <c r="C236" s="203" t="s">
        <v>9</v>
      </c>
      <c r="D236" s="204" t="s">
        <v>142</v>
      </c>
      <c r="E236" s="205" t="s">
        <v>90</v>
      </c>
      <c r="F236" s="206" t="s">
        <v>91</v>
      </c>
      <c r="G236" s="206" t="s">
        <v>8</v>
      </c>
      <c r="H236" s="206" t="s">
        <v>273</v>
      </c>
      <c r="I236" s="23"/>
      <c r="J236"/>
    </row>
    <row r="237" spans="1:9" s="22" customFormat="1" ht="14.25">
      <c r="A237" s="207"/>
      <c r="B237" s="198" t="s">
        <v>499</v>
      </c>
      <c r="C237" s="174"/>
      <c r="D237" s="175"/>
      <c r="E237" s="208"/>
      <c r="F237" s="172"/>
      <c r="G237" s="172"/>
      <c r="H237" s="172"/>
      <c r="I237" s="23"/>
    </row>
    <row r="238" spans="1:10" ht="39" customHeight="1" thickBot="1">
      <c r="A238" s="183">
        <v>1</v>
      </c>
      <c r="B238" s="209" t="s">
        <v>498</v>
      </c>
      <c r="C238" s="185">
        <v>24</v>
      </c>
      <c r="D238" s="186"/>
      <c r="E238" s="187"/>
      <c r="F238" s="188"/>
      <c r="G238" s="184"/>
      <c r="H238" s="189"/>
      <c r="I238" s="23"/>
      <c r="J238"/>
    </row>
    <row r="239" spans="1:10" ht="15" thickBot="1">
      <c r="A239" s="190">
        <v>2</v>
      </c>
      <c r="B239" s="191" t="s">
        <v>143</v>
      </c>
      <c r="C239" s="192"/>
      <c r="D239" s="186"/>
      <c r="E239" s="187"/>
      <c r="F239" s="188"/>
      <c r="G239" s="191"/>
      <c r="H239" s="193"/>
      <c r="I239" s="23"/>
      <c r="J239"/>
    </row>
    <row r="240" spans="1:10" ht="39.75" customHeight="1" thickBot="1">
      <c r="A240" s="210"/>
      <c r="B240" s="206" t="s">
        <v>500</v>
      </c>
      <c r="C240" s="203">
        <v>18</v>
      </c>
      <c r="D240" s="186"/>
      <c r="E240" s="187"/>
      <c r="F240" s="188"/>
      <c r="G240" s="206"/>
      <c r="H240" s="211"/>
      <c r="I240" s="23"/>
      <c r="J240"/>
    </row>
    <row r="241" spans="1:9" s="22" customFormat="1" ht="17.25" customHeight="1" thickBot="1">
      <c r="A241" s="172"/>
      <c r="B241" s="198" t="s">
        <v>501</v>
      </c>
      <c r="C241" s="174"/>
      <c r="D241" s="186"/>
      <c r="E241" s="187"/>
      <c r="F241" s="188"/>
      <c r="G241" s="172"/>
      <c r="H241" s="201"/>
      <c r="I241" s="23"/>
    </row>
    <row r="242" spans="1:9" s="22" customFormat="1" ht="38.25" customHeight="1" thickBot="1">
      <c r="A242" s="172"/>
      <c r="B242" s="172" t="s">
        <v>502</v>
      </c>
      <c r="C242" s="174">
        <v>18</v>
      </c>
      <c r="D242" s="186"/>
      <c r="E242" s="187"/>
      <c r="F242" s="188"/>
      <c r="G242" s="172"/>
      <c r="H242" s="201"/>
      <c r="I242" s="23"/>
    </row>
    <row r="243" spans="1:10" ht="14.25">
      <c r="A243" s="194"/>
      <c r="B243" s="194"/>
      <c r="C243" s="194"/>
      <c r="D243" s="212" t="s">
        <v>140</v>
      </c>
      <c r="E243" s="213">
        <f>SUM(E238:E242)</f>
        <v>0</v>
      </c>
      <c r="F243" s="214">
        <f>SUM(F238:F242)</f>
        <v>0</v>
      </c>
      <c r="G243" s="194"/>
      <c r="H243" s="194"/>
      <c r="I243" s="23"/>
      <c r="J243"/>
    </row>
    <row r="244" spans="1:10" ht="14.25">
      <c r="A244" s="215"/>
      <c r="B244" s="215"/>
      <c r="C244" s="215"/>
      <c r="D244" s="215"/>
      <c r="E244" s="215"/>
      <c r="F244" s="215"/>
      <c r="G244" s="215"/>
      <c r="H244" s="215"/>
      <c r="I244" s="24"/>
      <c r="J244"/>
    </row>
    <row r="245" spans="1:8" s="11" customFormat="1" ht="12.75">
      <c r="A245" s="217"/>
      <c r="B245" s="218" t="s">
        <v>713</v>
      </c>
      <c r="C245" s="217"/>
      <c r="D245" s="217"/>
      <c r="E245" s="217"/>
      <c r="F245" s="217"/>
      <c r="G245" s="217"/>
      <c r="H245" s="217"/>
    </row>
    <row r="246" spans="1:8" s="11" customFormat="1" ht="12.75">
      <c r="A246" s="217"/>
      <c r="B246" s="219"/>
      <c r="C246" s="217"/>
      <c r="D246" s="217"/>
      <c r="E246" s="217"/>
      <c r="F246" s="217"/>
      <c r="G246" s="217"/>
      <c r="H246" s="217"/>
    </row>
    <row r="247" spans="1:8" s="11" customFormat="1" ht="24">
      <c r="A247" s="220"/>
      <c r="B247" s="221" t="s">
        <v>2</v>
      </c>
      <c r="C247" s="221" t="s">
        <v>3</v>
      </c>
      <c r="D247" s="221" t="s">
        <v>4</v>
      </c>
      <c r="E247" s="221" t="s">
        <v>5</v>
      </c>
      <c r="F247" s="221" t="s">
        <v>6</v>
      </c>
      <c r="G247" s="221" t="s">
        <v>7</v>
      </c>
      <c r="H247" s="221" t="s">
        <v>8</v>
      </c>
    </row>
    <row r="248" spans="1:8" s="11" customFormat="1" ht="48">
      <c r="A248" s="222">
        <v>1</v>
      </c>
      <c r="B248" s="223" t="s">
        <v>404</v>
      </c>
      <c r="C248" s="224" t="s">
        <v>9</v>
      </c>
      <c r="D248" s="224">
        <v>400</v>
      </c>
      <c r="E248" s="53"/>
      <c r="F248" s="225"/>
      <c r="G248" s="226"/>
      <c r="H248" s="227"/>
    </row>
    <row r="249" spans="1:8" s="11" customFormat="1" ht="12.75">
      <c r="A249" s="222">
        <v>2</v>
      </c>
      <c r="B249" s="228" t="s">
        <v>144</v>
      </c>
      <c r="C249" s="224" t="s">
        <v>9</v>
      </c>
      <c r="D249" s="224">
        <v>400</v>
      </c>
      <c r="E249" s="53"/>
      <c r="F249" s="225"/>
      <c r="G249" s="226"/>
      <c r="H249" s="227"/>
    </row>
    <row r="250" spans="1:8" s="11" customFormat="1" ht="27" customHeight="1">
      <c r="A250" s="222">
        <v>3</v>
      </c>
      <c r="B250" s="228" t="s">
        <v>408</v>
      </c>
      <c r="C250" s="224" t="s">
        <v>9</v>
      </c>
      <c r="D250" s="224">
        <v>50</v>
      </c>
      <c r="E250" s="53"/>
      <c r="F250" s="225"/>
      <c r="G250" s="226"/>
      <c r="H250" s="227"/>
    </row>
    <row r="251" spans="1:8" s="11" customFormat="1" ht="48">
      <c r="A251" s="222">
        <v>4</v>
      </c>
      <c r="B251" s="228" t="s">
        <v>409</v>
      </c>
      <c r="C251" s="224" t="s">
        <v>9</v>
      </c>
      <c r="D251" s="224">
        <v>50</v>
      </c>
      <c r="E251" s="53"/>
      <c r="F251" s="225"/>
      <c r="G251" s="226"/>
      <c r="H251" s="227"/>
    </row>
    <row r="252" spans="1:8" s="11" customFormat="1" ht="12.75">
      <c r="A252" s="220"/>
      <c r="B252" s="229" t="s">
        <v>145</v>
      </c>
      <c r="C252" s="230"/>
      <c r="D252" s="230"/>
      <c r="E252" s="230"/>
      <c r="F252" s="231">
        <f>SUM(F248:F251)</f>
        <v>0</v>
      </c>
      <c r="G252" s="231">
        <f>SUM(G248:G251)</f>
        <v>0</v>
      </c>
      <c r="H252" s="220"/>
    </row>
    <row r="253" spans="1:10" ht="14.25">
      <c r="A253" s="216"/>
      <c r="B253" s="216"/>
      <c r="C253" s="216"/>
      <c r="D253" s="216"/>
      <c r="E253" s="216"/>
      <c r="F253" s="216"/>
      <c r="G253" s="216"/>
      <c r="H253" s="216"/>
      <c r="I253" s="24"/>
      <c r="J253"/>
    </row>
    <row r="254" spans="1:8" s="13" customFormat="1" ht="12">
      <c r="A254" s="232"/>
      <c r="B254" s="233" t="s">
        <v>714</v>
      </c>
      <c r="C254" s="232"/>
      <c r="D254" s="232"/>
      <c r="E254" s="234"/>
      <c r="F254" s="234"/>
      <c r="G254" s="234"/>
      <c r="H254" s="234"/>
    </row>
    <row r="255" spans="1:8" s="13" customFormat="1" ht="36">
      <c r="A255" s="236" t="s">
        <v>1</v>
      </c>
      <c r="B255" s="237" t="s">
        <v>2</v>
      </c>
      <c r="C255" s="238" t="s">
        <v>146</v>
      </c>
      <c r="D255" s="238" t="s">
        <v>147</v>
      </c>
      <c r="E255" s="239" t="s">
        <v>5</v>
      </c>
      <c r="F255" s="240" t="s">
        <v>90</v>
      </c>
      <c r="G255" s="241" t="s">
        <v>91</v>
      </c>
      <c r="H255" s="242" t="s">
        <v>8</v>
      </c>
    </row>
    <row r="256" spans="1:8" s="13" customFormat="1" ht="12">
      <c r="A256" s="230" t="s">
        <v>148</v>
      </c>
      <c r="B256" s="243" t="s">
        <v>149</v>
      </c>
      <c r="C256" s="244" t="s">
        <v>150</v>
      </c>
      <c r="D256" s="244">
        <v>30</v>
      </c>
      <c r="E256" s="227"/>
      <c r="F256" s="245"/>
      <c r="G256" s="234"/>
      <c r="H256" s="234"/>
    </row>
    <row r="257" spans="1:8" s="13" customFormat="1" ht="12">
      <c r="A257" s="230" t="s">
        <v>151</v>
      </c>
      <c r="B257" s="246" t="s">
        <v>152</v>
      </c>
      <c r="C257" s="244" t="s">
        <v>153</v>
      </c>
      <c r="D257" s="244">
        <v>8</v>
      </c>
      <c r="E257" s="227"/>
      <c r="F257" s="245"/>
      <c r="G257" s="234"/>
      <c r="H257" s="234"/>
    </row>
    <row r="258" spans="1:8" s="13" customFormat="1" ht="12">
      <c r="A258" s="230" t="s">
        <v>154</v>
      </c>
      <c r="B258" s="243" t="s">
        <v>155</v>
      </c>
      <c r="C258" s="244" t="s">
        <v>153</v>
      </c>
      <c r="D258" s="244">
        <v>8</v>
      </c>
      <c r="E258" s="227"/>
      <c r="F258" s="245"/>
      <c r="G258" s="234"/>
      <c r="H258" s="234"/>
    </row>
    <row r="259" spans="1:8" s="13" customFormat="1" ht="12">
      <c r="A259" s="230" t="s">
        <v>156</v>
      </c>
      <c r="B259" s="243" t="s">
        <v>157</v>
      </c>
      <c r="C259" s="244">
        <v>250</v>
      </c>
      <c r="D259" s="244">
        <v>20</v>
      </c>
      <c r="E259" s="227"/>
      <c r="F259" s="245"/>
      <c r="G259" s="234"/>
      <c r="H259" s="247"/>
    </row>
    <row r="260" spans="1:8" s="13" customFormat="1" ht="24">
      <c r="A260" s="230" t="s">
        <v>158</v>
      </c>
      <c r="B260" s="243" t="s">
        <v>159</v>
      </c>
      <c r="C260" s="244" t="s">
        <v>160</v>
      </c>
      <c r="D260" s="244">
        <v>50</v>
      </c>
      <c r="E260" s="227"/>
      <c r="F260" s="245"/>
      <c r="G260" s="234"/>
      <c r="H260" s="247"/>
    </row>
    <row r="261" spans="1:8" s="13" customFormat="1" ht="12">
      <c r="A261" s="230" t="s">
        <v>161</v>
      </c>
      <c r="B261" s="243" t="s">
        <v>274</v>
      </c>
      <c r="C261" s="244" t="s">
        <v>162</v>
      </c>
      <c r="D261" s="244">
        <v>6</v>
      </c>
      <c r="E261" s="227"/>
      <c r="F261" s="245"/>
      <c r="G261" s="234"/>
      <c r="H261" s="234"/>
    </row>
    <row r="262" spans="1:8" s="13" customFormat="1" ht="12">
      <c r="A262" s="230" t="s">
        <v>163</v>
      </c>
      <c r="B262" s="243" t="s">
        <v>164</v>
      </c>
      <c r="C262" s="244" t="s">
        <v>162</v>
      </c>
      <c r="D262" s="244">
        <v>60</v>
      </c>
      <c r="E262" s="227"/>
      <c r="F262" s="245"/>
      <c r="G262" s="234"/>
      <c r="H262" s="234"/>
    </row>
    <row r="263" spans="1:8" s="13" customFormat="1" ht="12">
      <c r="A263" s="230" t="s">
        <v>165</v>
      </c>
      <c r="B263" s="243" t="s">
        <v>275</v>
      </c>
      <c r="C263" s="244" t="s">
        <v>162</v>
      </c>
      <c r="D263" s="244">
        <v>80</v>
      </c>
      <c r="E263" s="227"/>
      <c r="F263" s="245"/>
      <c r="G263" s="234"/>
      <c r="H263" s="234"/>
    </row>
    <row r="264" spans="1:8" s="13" customFormat="1" ht="12">
      <c r="A264" s="230" t="s">
        <v>166</v>
      </c>
      <c r="B264" s="243" t="s">
        <v>490</v>
      </c>
      <c r="C264" s="244" t="s">
        <v>162</v>
      </c>
      <c r="D264" s="244">
        <v>50</v>
      </c>
      <c r="E264" s="227"/>
      <c r="F264" s="245"/>
      <c r="G264" s="234"/>
      <c r="H264" s="234"/>
    </row>
    <row r="265" spans="1:8" s="13" customFormat="1" ht="12">
      <c r="A265" s="230" t="s">
        <v>167</v>
      </c>
      <c r="B265" s="243" t="s">
        <v>276</v>
      </c>
      <c r="C265" s="244" t="s">
        <v>162</v>
      </c>
      <c r="D265" s="244">
        <v>30</v>
      </c>
      <c r="E265" s="227"/>
      <c r="F265" s="245"/>
      <c r="G265" s="234"/>
      <c r="H265" s="234"/>
    </row>
    <row r="266" spans="1:8" s="13" customFormat="1" ht="12">
      <c r="A266" s="230" t="s">
        <v>168</v>
      </c>
      <c r="B266" s="243" t="s">
        <v>169</v>
      </c>
      <c r="C266" s="244" t="s">
        <v>162</v>
      </c>
      <c r="D266" s="244">
        <v>40</v>
      </c>
      <c r="E266" s="227"/>
      <c r="F266" s="245"/>
      <c r="G266" s="234"/>
      <c r="H266" s="234"/>
    </row>
    <row r="267" spans="1:8" s="13" customFormat="1" ht="12">
      <c r="A267" s="230" t="s">
        <v>170</v>
      </c>
      <c r="B267" s="243" t="s">
        <v>277</v>
      </c>
      <c r="C267" s="244" t="s">
        <v>162</v>
      </c>
      <c r="D267" s="244">
        <v>10</v>
      </c>
      <c r="E267" s="227"/>
      <c r="F267" s="245"/>
      <c r="G267" s="234"/>
      <c r="H267" s="234"/>
    </row>
    <row r="268" spans="1:8" s="13" customFormat="1" ht="12">
      <c r="A268" s="230" t="s">
        <v>171</v>
      </c>
      <c r="B268" s="243" t="s">
        <v>172</v>
      </c>
      <c r="C268" s="244" t="s">
        <v>162</v>
      </c>
      <c r="D268" s="244">
        <v>20</v>
      </c>
      <c r="E268" s="227"/>
      <c r="F268" s="245"/>
      <c r="G268" s="234"/>
      <c r="H268" s="234"/>
    </row>
    <row r="269" spans="1:8" s="13" customFormat="1" ht="12">
      <c r="A269" s="230" t="s">
        <v>173</v>
      </c>
      <c r="B269" s="243" t="s">
        <v>278</v>
      </c>
      <c r="C269" s="244" t="s">
        <v>162</v>
      </c>
      <c r="D269" s="244">
        <v>20</v>
      </c>
      <c r="E269" s="227"/>
      <c r="F269" s="245"/>
      <c r="G269" s="234"/>
      <c r="H269" s="234"/>
    </row>
    <row r="270" spans="1:8" s="13" customFormat="1" ht="12">
      <c r="A270" s="230" t="s">
        <v>174</v>
      </c>
      <c r="B270" s="243" t="s">
        <v>175</v>
      </c>
      <c r="C270" s="244" t="s">
        <v>176</v>
      </c>
      <c r="D270" s="244">
        <v>2</v>
      </c>
      <c r="E270" s="227"/>
      <c r="F270" s="245"/>
      <c r="G270" s="234"/>
      <c r="H270" s="247"/>
    </row>
    <row r="271" spans="1:8" s="13" customFormat="1" ht="12">
      <c r="A271" s="230" t="s">
        <v>177</v>
      </c>
      <c r="B271" s="243" t="s">
        <v>491</v>
      </c>
      <c r="C271" s="244" t="s">
        <v>178</v>
      </c>
      <c r="D271" s="244">
        <v>20</v>
      </c>
      <c r="E271" s="227"/>
      <c r="F271" s="245"/>
      <c r="G271" s="234"/>
      <c r="H271" s="234"/>
    </row>
    <row r="272" spans="1:8" s="13" customFormat="1" ht="12">
      <c r="A272" s="248" t="s">
        <v>179</v>
      </c>
      <c r="B272" s="249" t="s">
        <v>492</v>
      </c>
      <c r="C272" s="244" t="s">
        <v>178</v>
      </c>
      <c r="D272" s="250">
        <v>20</v>
      </c>
      <c r="E272" s="227"/>
      <c r="F272" s="245"/>
      <c r="G272" s="234"/>
      <c r="H272" s="234"/>
    </row>
    <row r="273" spans="1:8" s="13" customFormat="1" ht="12">
      <c r="A273" s="230" t="s">
        <v>180</v>
      </c>
      <c r="B273" s="243" t="s">
        <v>493</v>
      </c>
      <c r="C273" s="244" t="s">
        <v>162</v>
      </c>
      <c r="D273" s="244">
        <v>50</v>
      </c>
      <c r="E273" s="227"/>
      <c r="F273" s="245"/>
      <c r="G273" s="234"/>
      <c r="H273" s="234"/>
    </row>
    <row r="274" spans="1:8" s="13" customFormat="1" ht="24.75" thickBot="1">
      <c r="A274" s="251" t="s">
        <v>181</v>
      </c>
      <c r="B274" s="243" t="s">
        <v>182</v>
      </c>
      <c r="C274" s="251" t="s">
        <v>183</v>
      </c>
      <c r="D274" s="251">
        <v>2</v>
      </c>
      <c r="E274" s="252"/>
      <c r="F274" s="245"/>
      <c r="G274" s="234"/>
      <c r="H274" s="247"/>
    </row>
    <row r="275" spans="1:8" s="13" customFormat="1" ht="12.75" thickBot="1">
      <c r="A275" s="235"/>
      <c r="B275" s="253" t="s">
        <v>107</v>
      </c>
      <c r="C275" s="254"/>
      <c r="D275" s="255"/>
      <c r="E275" s="256"/>
      <c r="F275" s="257">
        <f>SUM(F256:F274)</f>
        <v>0</v>
      </c>
      <c r="G275" s="258">
        <f>SUM(G256:G274)</f>
        <v>0</v>
      </c>
      <c r="H275" s="259"/>
    </row>
    <row r="276" spans="1:8" s="13" customFormat="1" ht="74.25" customHeight="1">
      <c r="A276" s="235"/>
      <c r="B276" s="692" t="s">
        <v>484</v>
      </c>
      <c r="C276" s="693"/>
      <c r="D276" s="693"/>
      <c r="E276" s="693"/>
      <c r="F276" s="693"/>
      <c r="G276" s="693"/>
      <c r="H276" s="693"/>
    </row>
    <row r="277" spans="1:10" ht="14.25">
      <c r="A277" s="216"/>
      <c r="B277" s="216"/>
      <c r="C277" s="216"/>
      <c r="D277" s="216"/>
      <c r="E277" s="216"/>
      <c r="F277" s="216"/>
      <c r="G277" s="216"/>
      <c r="H277" s="216"/>
      <c r="I277" s="24"/>
      <c r="J277"/>
    </row>
    <row r="278" spans="1:9" s="12" customFormat="1" ht="12.75">
      <c r="A278" s="251"/>
      <c r="B278" s="233" t="s">
        <v>715</v>
      </c>
      <c r="C278" s="251"/>
      <c r="D278" s="251"/>
      <c r="E278" s="260"/>
      <c r="F278" s="261"/>
      <c r="G278" s="261"/>
      <c r="H278" s="261"/>
      <c r="I278" s="14"/>
    </row>
    <row r="279" spans="1:8" s="12" customFormat="1" ht="24">
      <c r="A279" s="239" t="s">
        <v>1</v>
      </c>
      <c r="B279" s="237" t="s">
        <v>2</v>
      </c>
      <c r="C279" s="239" t="s">
        <v>3</v>
      </c>
      <c r="D279" s="239" t="s">
        <v>4</v>
      </c>
      <c r="E279" s="262" t="s">
        <v>184</v>
      </c>
      <c r="F279" s="240" t="s">
        <v>90</v>
      </c>
      <c r="G279" s="263" t="s">
        <v>91</v>
      </c>
      <c r="H279" s="264" t="s">
        <v>8</v>
      </c>
    </row>
    <row r="280" spans="1:8" s="12" customFormat="1" ht="12.75">
      <c r="A280" s="265">
        <v>1</v>
      </c>
      <c r="B280" s="266" t="s">
        <v>185</v>
      </c>
      <c r="C280" s="265" t="s">
        <v>70</v>
      </c>
      <c r="D280" s="267">
        <v>4000</v>
      </c>
      <c r="E280" s="268"/>
      <c r="F280" s="269"/>
      <c r="G280" s="234"/>
      <c r="H280" s="234"/>
    </row>
    <row r="281" spans="1:8" s="12" customFormat="1" ht="12.75">
      <c r="A281" s="265">
        <f>A280+1</f>
        <v>2</v>
      </c>
      <c r="B281" s="266" t="s">
        <v>186</v>
      </c>
      <c r="C281" s="265" t="s">
        <v>70</v>
      </c>
      <c r="D281" s="267">
        <v>20000</v>
      </c>
      <c r="E281" s="268"/>
      <c r="F281" s="269"/>
      <c r="G281" s="234"/>
      <c r="H281" s="234"/>
    </row>
    <row r="282" spans="1:8" s="12" customFormat="1" ht="12.75">
      <c r="A282" s="265">
        <f aca="true" t="shared" si="3" ref="A282:A295">A281+1</f>
        <v>3</v>
      </c>
      <c r="B282" s="270" t="s">
        <v>187</v>
      </c>
      <c r="C282" s="265" t="s">
        <v>70</v>
      </c>
      <c r="D282" s="267">
        <v>2000</v>
      </c>
      <c r="E282" s="268"/>
      <c r="F282" s="269"/>
      <c r="G282" s="234"/>
      <c r="H282" s="234"/>
    </row>
    <row r="283" spans="1:8" s="12" customFormat="1" ht="12.75">
      <c r="A283" s="265">
        <f t="shared" si="3"/>
        <v>4</v>
      </c>
      <c r="B283" s="266" t="s">
        <v>188</v>
      </c>
      <c r="C283" s="265" t="s">
        <v>70</v>
      </c>
      <c r="D283" s="267">
        <v>4000</v>
      </c>
      <c r="E283" s="268"/>
      <c r="F283" s="269"/>
      <c r="G283" s="234"/>
      <c r="H283" s="234"/>
    </row>
    <row r="284" spans="1:8" s="12" customFormat="1" ht="12.75">
      <c r="A284" s="265">
        <f t="shared" si="3"/>
        <v>5</v>
      </c>
      <c r="B284" s="266" t="s">
        <v>189</v>
      </c>
      <c r="C284" s="265" t="s">
        <v>70</v>
      </c>
      <c r="D284" s="267">
        <v>400</v>
      </c>
      <c r="E284" s="268"/>
      <c r="F284" s="269"/>
      <c r="G284" s="234"/>
      <c r="H284" s="234"/>
    </row>
    <row r="285" spans="1:8" s="12" customFormat="1" ht="24">
      <c r="A285" s="265">
        <f t="shared" si="3"/>
        <v>6</v>
      </c>
      <c r="B285" s="271" t="s">
        <v>190</v>
      </c>
      <c r="C285" s="265" t="s">
        <v>70</v>
      </c>
      <c r="D285" s="272">
        <v>2500</v>
      </c>
      <c r="E285" s="273"/>
      <c r="F285" s="269"/>
      <c r="G285" s="234"/>
      <c r="H285" s="274"/>
    </row>
    <row r="286" spans="1:8" s="12" customFormat="1" ht="36">
      <c r="A286" s="265">
        <f t="shared" si="3"/>
        <v>7</v>
      </c>
      <c r="B286" s="275" t="s">
        <v>192</v>
      </c>
      <c r="C286" s="265" t="s">
        <v>70</v>
      </c>
      <c r="D286" s="272">
        <v>2500</v>
      </c>
      <c r="E286" s="273"/>
      <c r="F286" s="269"/>
      <c r="G286" s="234"/>
      <c r="H286" s="274"/>
    </row>
    <row r="287" spans="1:8" s="12" customFormat="1" ht="24">
      <c r="A287" s="265">
        <f t="shared" si="3"/>
        <v>8</v>
      </c>
      <c r="B287" s="275" t="s">
        <v>193</v>
      </c>
      <c r="C287" s="265" t="s">
        <v>70</v>
      </c>
      <c r="D287" s="272">
        <v>3000</v>
      </c>
      <c r="E287" s="273"/>
      <c r="F287" s="269"/>
      <c r="G287" s="234"/>
      <c r="H287" s="274"/>
    </row>
    <row r="288" spans="1:8" s="12" customFormat="1" ht="12.75">
      <c r="A288" s="265">
        <f t="shared" si="3"/>
        <v>9</v>
      </c>
      <c r="B288" s="275" t="s">
        <v>194</v>
      </c>
      <c r="C288" s="265" t="s">
        <v>70</v>
      </c>
      <c r="D288" s="276">
        <v>500</v>
      </c>
      <c r="E288" s="273"/>
      <c r="F288" s="269"/>
      <c r="G288" s="234"/>
      <c r="H288" s="274"/>
    </row>
    <row r="289" spans="1:8" s="12" customFormat="1" ht="12.75">
      <c r="A289" s="265">
        <f>A288+1</f>
        <v>10</v>
      </c>
      <c r="B289" s="277" t="s">
        <v>195</v>
      </c>
      <c r="C289" s="265" t="s">
        <v>70</v>
      </c>
      <c r="D289" s="276">
        <v>7500</v>
      </c>
      <c r="E289" s="273"/>
      <c r="F289" s="269"/>
      <c r="G289" s="234"/>
      <c r="H289" s="274"/>
    </row>
    <row r="290" spans="1:8" s="12" customFormat="1" ht="24">
      <c r="A290" s="265">
        <f t="shared" si="3"/>
        <v>11</v>
      </c>
      <c r="B290" s="278" t="s">
        <v>196</v>
      </c>
      <c r="C290" s="265" t="s">
        <v>70</v>
      </c>
      <c r="D290" s="276">
        <v>4000</v>
      </c>
      <c r="E290" s="273"/>
      <c r="F290" s="269"/>
      <c r="G290" s="234"/>
      <c r="H290" s="274"/>
    </row>
    <row r="291" spans="1:8" s="12" customFormat="1" ht="24">
      <c r="A291" s="265">
        <f t="shared" si="3"/>
        <v>12</v>
      </c>
      <c r="B291" s="275" t="s">
        <v>197</v>
      </c>
      <c r="C291" s="265" t="s">
        <v>70</v>
      </c>
      <c r="D291" s="276">
        <v>150</v>
      </c>
      <c r="E291" s="273"/>
      <c r="F291" s="269"/>
      <c r="G291" s="234"/>
      <c r="H291" s="274"/>
    </row>
    <row r="292" spans="1:8" s="12" customFormat="1" ht="24">
      <c r="A292" s="265">
        <f>A291+1</f>
        <v>13</v>
      </c>
      <c r="B292" s="275" t="s">
        <v>198</v>
      </c>
      <c r="C292" s="265" t="s">
        <v>70</v>
      </c>
      <c r="D292" s="276">
        <v>150</v>
      </c>
      <c r="E292" s="273"/>
      <c r="F292" s="269"/>
      <c r="G292" s="234"/>
      <c r="H292" s="274"/>
    </row>
    <row r="293" spans="1:8" s="12" customFormat="1" ht="24">
      <c r="A293" s="265">
        <f t="shared" si="3"/>
        <v>14</v>
      </c>
      <c r="B293" s="279" t="s">
        <v>199</v>
      </c>
      <c r="C293" s="265" t="s">
        <v>70</v>
      </c>
      <c r="D293" s="280">
        <v>150</v>
      </c>
      <c r="E293" s="273"/>
      <c r="F293" s="269"/>
      <c r="G293" s="234"/>
      <c r="H293" s="281"/>
    </row>
    <row r="294" spans="1:8" s="12" customFormat="1" ht="24">
      <c r="A294" s="265">
        <f t="shared" si="3"/>
        <v>15</v>
      </c>
      <c r="B294" s="282" t="s">
        <v>200</v>
      </c>
      <c r="C294" s="265" t="s">
        <v>70</v>
      </c>
      <c r="D294" s="283">
        <v>1500</v>
      </c>
      <c r="E294" s="273"/>
      <c r="F294" s="269"/>
      <c r="G294" s="234"/>
      <c r="H294" s="274"/>
    </row>
    <row r="295" spans="1:8" s="12" customFormat="1" ht="12.75">
      <c r="A295" s="265">
        <f t="shared" si="3"/>
        <v>16</v>
      </c>
      <c r="B295" s="282" t="s">
        <v>201</v>
      </c>
      <c r="C295" s="265" t="s">
        <v>70</v>
      </c>
      <c r="D295" s="283">
        <v>1500</v>
      </c>
      <c r="E295" s="273"/>
      <c r="F295" s="269"/>
      <c r="G295" s="234"/>
      <c r="H295" s="274"/>
    </row>
    <row r="296" spans="1:8" s="12" customFormat="1" ht="12.75">
      <c r="A296" s="702">
        <v>17</v>
      </c>
      <c r="B296" s="718" t="s">
        <v>202</v>
      </c>
      <c r="C296" s="720" t="s">
        <v>70</v>
      </c>
      <c r="D296" s="736">
        <v>100000</v>
      </c>
      <c r="E296" s="723"/>
      <c r="F296" s="690"/>
      <c r="G296" s="738"/>
      <c r="H296" s="703"/>
    </row>
    <row r="297" spans="1:8" s="12" customFormat="1" ht="12.75" customHeight="1">
      <c r="A297" s="676"/>
      <c r="B297" s="719"/>
      <c r="C297" s="721"/>
      <c r="D297" s="737"/>
      <c r="E297" s="723"/>
      <c r="F297" s="691"/>
      <c r="G297" s="739"/>
      <c r="H297" s="704"/>
    </row>
    <row r="298" spans="1:8" s="12" customFormat="1" ht="12.75">
      <c r="A298" s="251">
        <v>18</v>
      </c>
      <c r="B298" s="284" t="s">
        <v>203</v>
      </c>
      <c r="C298" s="251" t="s">
        <v>204</v>
      </c>
      <c r="D298" s="285">
        <v>800</v>
      </c>
      <c r="E298" s="286"/>
      <c r="F298" s="281"/>
      <c r="G298" s="287"/>
      <c r="H298" s="232"/>
    </row>
    <row r="299" spans="1:8" s="12" customFormat="1" ht="12.75">
      <c r="A299" s="265">
        <v>19</v>
      </c>
      <c r="B299" s="284" t="s">
        <v>205</v>
      </c>
      <c r="C299" s="251" t="s">
        <v>204</v>
      </c>
      <c r="D299" s="267">
        <v>1400</v>
      </c>
      <c r="E299" s="286"/>
      <c r="F299" s="281"/>
      <c r="G299" s="287"/>
      <c r="H299" s="288"/>
    </row>
    <row r="300" spans="1:8" s="12" customFormat="1" ht="12.75">
      <c r="A300" s="265">
        <v>20</v>
      </c>
      <c r="B300" s="270" t="s">
        <v>206</v>
      </c>
      <c r="C300" s="251" t="s">
        <v>204</v>
      </c>
      <c r="D300" s="267">
        <v>400</v>
      </c>
      <c r="E300" s="289"/>
      <c r="F300" s="281"/>
      <c r="G300" s="287"/>
      <c r="H300" s="288"/>
    </row>
    <row r="301" spans="1:8" s="22" customFormat="1" ht="14.25">
      <c r="A301" s="290">
        <v>21</v>
      </c>
      <c r="B301" s="270" t="s">
        <v>503</v>
      </c>
      <c r="C301" s="291" t="s">
        <v>204</v>
      </c>
      <c r="D301" s="292">
        <v>300</v>
      </c>
      <c r="E301" s="293"/>
      <c r="F301" s="281"/>
      <c r="G301" s="287"/>
      <c r="H301" s="294"/>
    </row>
    <row r="302" spans="1:8" s="12" customFormat="1" ht="12.75">
      <c r="A302" s="295"/>
      <c r="B302" s="296"/>
      <c r="C302" s="297"/>
      <c r="D302" s="298" t="s">
        <v>140</v>
      </c>
      <c r="E302" s="231"/>
      <c r="F302" s="231">
        <f>SUM(F280:F301)</f>
        <v>0</v>
      </c>
      <c r="G302" s="299">
        <f>SUM(G280:G301)</f>
        <v>0</v>
      </c>
      <c r="H302" s="274"/>
    </row>
    <row r="303" spans="1:8" s="12" customFormat="1" ht="12.75">
      <c r="A303" s="300" t="s">
        <v>108</v>
      </c>
      <c r="B303" s="301"/>
      <c r="C303" s="301"/>
      <c r="D303" s="301"/>
      <c r="E303" s="301"/>
      <c r="F303" s="301"/>
      <c r="G303" s="301"/>
      <c r="H303" s="301"/>
    </row>
    <row r="304" spans="1:8" s="12" customFormat="1" ht="12.75">
      <c r="A304" s="302"/>
      <c r="B304" s="303"/>
      <c r="C304" s="303"/>
      <c r="D304" s="303"/>
      <c r="E304" s="303"/>
      <c r="F304" s="303"/>
      <c r="G304" s="303"/>
      <c r="H304" s="303"/>
    </row>
    <row r="305" spans="1:8" s="12" customFormat="1" ht="12.75">
      <c r="A305" s="230"/>
      <c r="B305" s="233" t="s">
        <v>716</v>
      </c>
      <c r="C305" s="304"/>
      <c r="D305" s="282"/>
      <c r="E305" s="305"/>
      <c r="F305" s="274"/>
      <c r="G305" s="274"/>
      <c r="H305" s="274"/>
    </row>
    <row r="306" spans="1:8" s="12" customFormat="1" ht="24">
      <c r="A306" s="230" t="s">
        <v>1</v>
      </c>
      <c r="B306" s="243" t="s">
        <v>2</v>
      </c>
      <c r="C306" s="230" t="s">
        <v>3</v>
      </c>
      <c r="D306" s="230" t="s">
        <v>4</v>
      </c>
      <c r="E306" s="306" t="s">
        <v>184</v>
      </c>
      <c r="F306" s="307" t="s">
        <v>90</v>
      </c>
      <c r="G306" s="307" t="s">
        <v>91</v>
      </c>
      <c r="H306" s="251" t="s">
        <v>8</v>
      </c>
    </row>
    <row r="307" spans="1:8" s="12" customFormat="1" ht="12.75">
      <c r="A307" s="230">
        <v>1</v>
      </c>
      <c r="B307" s="282" t="s">
        <v>505</v>
      </c>
      <c r="C307" s="308" t="s">
        <v>9</v>
      </c>
      <c r="D307" s="282">
        <v>15000</v>
      </c>
      <c r="E307" s="309"/>
      <c r="F307" s="310"/>
      <c r="G307" s="274"/>
      <c r="H307" s="274"/>
    </row>
    <row r="308" spans="1:8" s="12" customFormat="1" ht="12.75">
      <c r="A308" s="230">
        <v>2</v>
      </c>
      <c r="B308" s="282" t="s">
        <v>506</v>
      </c>
      <c r="C308" s="308" t="s">
        <v>9</v>
      </c>
      <c r="D308" s="282">
        <v>400</v>
      </c>
      <c r="E308" s="309"/>
      <c r="F308" s="310"/>
      <c r="G308" s="274"/>
      <c r="H308" s="274"/>
    </row>
    <row r="309" spans="1:8" s="12" customFormat="1" ht="12.75">
      <c r="A309" s="230">
        <v>3</v>
      </c>
      <c r="B309" s="311" t="s">
        <v>507</v>
      </c>
      <c r="C309" s="308" t="s">
        <v>9</v>
      </c>
      <c r="D309" s="282">
        <v>600</v>
      </c>
      <c r="E309" s="309"/>
      <c r="F309" s="310"/>
      <c r="G309" s="274"/>
      <c r="H309" s="274"/>
    </row>
    <row r="310" spans="1:8" s="12" customFormat="1" ht="12.75">
      <c r="A310" s="230">
        <v>4</v>
      </c>
      <c r="B310" s="312" t="s">
        <v>508</v>
      </c>
      <c r="C310" s="308" t="s">
        <v>9</v>
      </c>
      <c r="D310" s="282">
        <v>200</v>
      </c>
      <c r="E310" s="309"/>
      <c r="F310" s="310"/>
      <c r="G310" s="274"/>
      <c r="H310" s="274"/>
    </row>
    <row r="311" spans="1:8" s="12" customFormat="1" ht="12.75">
      <c r="A311" s="230">
        <v>5</v>
      </c>
      <c r="B311" s="312" t="s">
        <v>504</v>
      </c>
      <c r="C311" s="308" t="s">
        <v>9</v>
      </c>
      <c r="D311" s="282">
        <v>1000</v>
      </c>
      <c r="E311" s="309"/>
      <c r="F311" s="310"/>
      <c r="G311" s="274"/>
      <c r="H311" s="274"/>
    </row>
    <row r="312" spans="1:8" s="12" customFormat="1" ht="12.75">
      <c r="A312" s="313"/>
      <c r="B312" s="243"/>
      <c r="C312" s="243"/>
      <c r="D312" s="243"/>
      <c r="E312" s="298" t="s">
        <v>140</v>
      </c>
      <c r="F312" s="314">
        <f>SUM(F307:F311)</f>
        <v>0</v>
      </c>
      <c r="G312" s="314">
        <f>F312*1.08</f>
        <v>0</v>
      </c>
      <c r="H312" s="274"/>
    </row>
    <row r="313" spans="1:9" s="12" customFormat="1" ht="117" customHeight="1">
      <c r="A313" s="740" t="s">
        <v>758</v>
      </c>
      <c r="B313" s="741"/>
      <c r="C313" s="741"/>
      <c r="D313" s="741"/>
      <c r="E313" s="741"/>
      <c r="F313" s="741"/>
      <c r="G313" s="741"/>
      <c r="H313" s="742"/>
      <c r="I313" s="15"/>
    </row>
    <row r="314" spans="1:9" s="12" customFormat="1" ht="17.25" customHeight="1">
      <c r="A314" s="315"/>
      <c r="B314" s="316"/>
      <c r="C314" s="316"/>
      <c r="D314" s="316"/>
      <c r="E314" s="316"/>
      <c r="F314" s="316"/>
      <c r="G314" s="316"/>
      <c r="H314" s="317"/>
      <c r="I314" s="15"/>
    </row>
    <row r="315" spans="1:10" ht="14.25">
      <c r="A315" s="216"/>
      <c r="B315" s="216"/>
      <c r="C315" s="216"/>
      <c r="D315" s="216"/>
      <c r="E315" s="216"/>
      <c r="F315" s="216"/>
      <c r="G315" s="216"/>
      <c r="H315" s="216"/>
      <c r="I315" s="24"/>
      <c r="J315"/>
    </row>
    <row r="316" spans="1:8" s="12" customFormat="1" ht="12.75">
      <c r="A316" s="313"/>
      <c r="B316" s="233" t="s">
        <v>717</v>
      </c>
      <c r="C316" s="243"/>
      <c r="D316" s="243"/>
      <c r="E316" s="243"/>
      <c r="F316" s="318"/>
      <c r="G316" s="319"/>
      <c r="H316" s="274"/>
    </row>
    <row r="317" spans="1:8" s="12" customFormat="1" ht="24">
      <c r="A317" s="320" t="s">
        <v>1</v>
      </c>
      <c r="B317" s="237" t="s">
        <v>2</v>
      </c>
      <c r="C317" s="320" t="s">
        <v>230</v>
      </c>
      <c r="D317" s="320" t="s">
        <v>231</v>
      </c>
      <c r="E317" s="321" t="s">
        <v>232</v>
      </c>
      <c r="F317" s="322" t="s">
        <v>90</v>
      </c>
      <c r="G317" s="239" t="s">
        <v>91</v>
      </c>
      <c r="H317" s="239" t="s">
        <v>8</v>
      </c>
    </row>
    <row r="318" spans="1:8" s="16" customFormat="1" ht="123.75" customHeight="1">
      <c r="A318" s="323">
        <v>1</v>
      </c>
      <c r="B318" s="324" t="s">
        <v>519</v>
      </c>
      <c r="C318" s="325" t="s">
        <v>191</v>
      </c>
      <c r="D318" s="272">
        <v>700</v>
      </c>
      <c r="E318" s="227"/>
      <c r="F318" s="326"/>
      <c r="G318" s="274"/>
      <c r="H318" s="274"/>
    </row>
    <row r="319" spans="1:8" s="12" customFormat="1" ht="85.5" customHeight="1">
      <c r="A319" s="327">
        <v>2</v>
      </c>
      <c r="B319" s="324" t="s">
        <v>520</v>
      </c>
      <c r="C319" s="325" t="s">
        <v>191</v>
      </c>
      <c r="D319" s="328">
        <v>50</v>
      </c>
      <c r="E319" s="305"/>
      <c r="F319" s="326"/>
      <c r="G319" s="274"/>
      <c r="H319" s="274"/>
    </row>
    <row r="320" spans="1:8" s="12" customFormat="1" ht="73.5" customHeight="1">
      <c r="A320" s="329">
        <v>3</v>
      </c>
      <c r="B320" s="324" t="s">
        <v>521</v>
      </c>
      <c r="C320" s="325" t="s">
        <v>191</v>
      </c>
      <c r="D320" s="328">
        <v>150</v>
      </c>
      <c r="E320" s="305"/>
      <c r="F320" s="326"/>
      <c r="G320" s="274"/>
      <c r="H320" s="274"/>
    </row>
    <row r="321" spans="1:8" s="12" customFormat="1" ht="75" customHeight="1">
      <c r="A321" s="329">
        <v>4</v>
      </c>
      <c r="B321" s="330" t="s">
        <v>482</v>
      </c>
      <c r="C321" s="325" t="s">
        <v>191</v>
      </c>
      <c r="D321" s="328">
        <v>150</v>
      </c>
      <c r="E321" s="305"/>
      <c r="F321" s="326"/>
      <c r="G321" s="274"/>
      <c r="H321" s="274"/>
    </row>
    <row r="322" spans="1:8" s="12" customFormat="1" ht="54" customHeight="1">
      <c r="A322" s="327">
        <v>5</v>
      </c>
      <c r="B322" s="331" t="s">
        <v>483</v>
      </c>
      <c r="C322" s="325" t="s">
        <v>191</v>
      </c>
      <c r="D322" s="328">
        <v>100</v>
      </c>
      <c r="E322" s="305"/>
      <c r="F322" s="326"/>
      <c r="G322" s="274"/>
      <c r="H322" s="274"/>
    </row>
    <row r="323" spans="1:8" s="12" customFormat="1" ht="24">
      <c r="A323" s="332">
        <v>6</v>
      </c>
      <c r="B323" s="333" t="s">
        <v>525</v>
      </c>
      <c r="C323" s="334" t="s">
        <v>191</v>
      </c>
      <c r="D323" s="280">
        <v>100</v>
      </c>
      <c r="E323" s="305"/>
      <c r="F323" s="326"/>
      <c r="G323" s="274"/>
      <c r="H323" s="281"/>
    </row>
    <row r="324" spans="1:8" s="12" customFormat="1" ht="74.25" customHeight="1">
      <c r="A324" s="308">
        <v>7</v>
      </c>
      <c r="B324" s="335" t="s">
        <v>524</v>
      </c>
      <c r="C324" s="334" t="s">
        <v>191</v>
      </c>
      <c r="D324" s="336">
        <v>50</v>
      </c>
      <c r="E324" s="305"/>
      <c r="F324" s="326"/>
      <c r="G324" s="274"/>
      <c r="H324" s="274"/>
    </row>
    <row r="325" spans="1:8" s="12" customFormat="1" ht="15" customHeight="1">
      <c r="A325" s="308">
        <v>8</v>
      </c>
      <c r="B325" s="130" t="s">
        <v>523</v>
      </c>
      <c r="C325" s="304" t="s">
        <v>191</v>
      </c>
      <c r="D325" s="283">
        <v>50</v>
      </c>
      <c r="E325" s="305"/>
      <c r="F325" s="326"/>
      <c r="G325" s="274"/>
      <c r="H325" s="274"/>
    </row>
    <row r="326" spans="1:8" s="12" customFormat="1" ht="12.75">
      <c r="A326" s="308">
        <v>9</v>
      </c>
      <c r="B326" s="337" t="s">
        <v>522</v>
      </c>
      <c r="C326" s="304" t="s">
        <v>191</v>
      </c>
      <c r="D326" s="283">
        <v>100</v>
      </c>
      <c r="E326" s="305"/>
      <c r="F326" s="326"/>
      <c r="G326" s="274"/>
      <c r="H326" s="274"/>
    </row>
    <row r="327" spans="1:8" s="12" customFormat="1" ht="24">
      <c r="A327" s="308">
        <v>10</v>
      </c>
      <c r="B327" s="338" t="s">
        <v>509</v>
      </c>
      <c r="C327" s="304" t="s">
        <v>191</v>
      </c>
      <c r="D327" s="283">
        <v>50</v>
      </c>
      <c r="E327" s="305"/>
      <c r="F327" s="326"/>
      <c r="G327" s="274"/>
      <c r="H327" s="274"/>
    </row>
    <row r="328" spans="1:8" s="12" customFormat="1" ht="24">
      <c r="A328" s="308">
        <v>11</v>
      </c>
      <c r="B328" s="338" t="s">
        <v>233</v>
      </c>
      <c r="C328" s="304" t="s">
        <v>191</v>
      </c>
      <c r="D328" s="283">
        <v>50</v>
      </c>
      <c r="E328" s="305"/>
      <c r="F328" s="326"/>
      <c r="G328" s="274"/>
      <c r="H328" s="274"/>
    </row>
    <row r="329" spans="1:8" s="12" customFormat="1" ht="13.5" thickBot="1">
      <c r="A329" s="339"/>
      <c r="B329" s="340" t="s">
        <v>82</v>
      </c>
      <c r="C329" s="265"/>
      <c r="D329" s="251"/>
      <c r="E329" s="341"/>
      <c r="F329" s="342">
        <f>SUM(F318:F328)</f>
        <v>0</v>
      </c>
      <c r="G329" s="343">
        <f>F329*1.08</f>
        <v>0</v>
      </c>
      <c r="H329" s="344"/>
    </row>
    <row r="330" spans="1:10" ht="14.25">
      <c r="A330" s="216"/>
      <c r="B330" s="216"/>
      <c r="C330" s="216"/>
      <c r="D330" s="216"/>
      <c r="E330" s="216"/>
      <c r="F330" s="216"/>
      <c r="G330" s="216"/>
      <c r="H330" s="216"/>
      <c r="I330" s="24"/>
      <c r="J330"/>
    </row>
    <row r="331" spans="1:10" ht="14.25">
      <c r="A331" s="216"/>
      <c r="B331" s="216"/>
      <c r="C331" s="216"/>
      <c r="D331" s="216"/>
      <c r="E331" s="216"/>
      <c r="F331" s="216"/>
      <c r="G331" s="216"/>
      <c r="H331" s="216"/>
      <c r="I331" s="24"/>
      <c r="J331"/>
    </row>
    <row r="332" spans="1:8" s="12" customFormat="1" ht="12.75">
      <c r="A332" s="345"/>
      <c r="B332" s="346" t="s">
        <v>718</v>
      </c>
      <c r="C332" s="347"/>
      <c r="D332" s="347"/>
      <c r="E332" s="347"/>
      <c r="F332" s="348"/>
      <c r="G332" s="349"/>
      <c r="H332" s="350"/>
    </row>
    <row r="333" spans="1:8" s="12" customFormat="1" ht="25.5">
      <c r="A333" s="351" t="s">
        <v>1</v>
      </c>
      <c r="B333" s="352" t="s">
        <v>2</v>
      </c>
      <c r="C333" s="351" t="s">
        <v>230</v>
      </c>
      <c r="D333" s="351" t="s">
        <v>231</v>
      </c>
      <c r="E333" s="351" t="s">
        <v>232</v>
      </c>
      <c r="F333" s="353" t="s">
        <v>90</v>
      </c>
      <c r="G333" s="354" t="s">
        <v>91</v>
      </c>
      <c r="H333" s="354" t="s">
        <v>8</v>
      </c>
    </row>
    <row r="334" spans="1:8" s="12" customFormat="1" ht="39" customHeight="1">
      <c r="A334" s="355">
        <v>1</v>
      </c>
      <c r="B334" s="356" t="s">
        <v>279</v>
      </c>
      <c r="C334" s="357" t="s">
        <v>191</v>
      </c>
      <c r="D334" s="358">
        <v>1000</v>
      </c>
      <c r="E334" s="359"/>
      <c r="F334" s="360"/>
      <c r="G334" s="361"/>
      <c r="H334" s="350"/>
    </row>
    <row r="335" spans="1:8" s="12" customFormat="1" ht="37.5" customHeight="1">
      <c r="A335" s="362">
        <v>2</v>
      </c>
      <c r="B335" s="335" t="s">
        <v>280</v>
      </c>
      <c r="C335" s="357" t="s">
        <v>191</v>
      </c>
      <c r="D335" s="363">
        <v>1000</v>
      </c>
      <c r="E335" s="364"/>
      <c r="F335" s="360"/>
      <c r="G335" s="361"/>
      <c r="H335" s="365"/>
    </row>
    <row r="336" spans="1:8" s="12" customFormat="1" ht="86.25" customHeight="1">
      <c r="A336" s="366">
        <v>3</v>
      </c>
      <c r="B336" s="367" t="s">
        <v>281</v>
      </c>
      <c r="C336" s="357" t="s">
        <v>191</v>
      </c>
      <c r="D336" s="368">
        <v>1000</v>
      </c>
      <c r="E336" s="309"/>
      <c r="F336" s="360"/>
      <c r="G336" s="361"/>
      <c r="H336" s="350"/>
    </row>
    <row r="337" spans="1:8" s="12" customFormat="1" ht="12.75">
      <c r="A337" s="369"/>
      <c r="B337" s="370" t="s">
        <v>82</v>
      </c>
      <c r="C337" s="369"/>
      <c r="D337" s="371"/>
      <c r="E337" s="372"/>
      <c r="F337" s="373"/>
      <c r="G337" s="373"/>
      <c r="H337" s="374"/>
    </row>
    <row r="338" spans="1:10" ht="14.25">
      <c r="A338" s="216"/>
      <c r="B338" s="216"/>
      <c r="C338" s="216"/>
      <c r="D338" s="216"/>
      <c r="E338" s="216"/>
      <c r="F338" s="216"/>
      <c r="G338" s="216"/>
      <c r="H338" s="216"/>
      <c r="I338" s="24"/>
      <c r="J338"/>
    </row>
    <row r="339" spans="1:10" ht="14.25">
      <c r="A339" s="216"/>
      <c r="B339" s="216"/>
      <c r="C339" s="216"/>
      <c r="D339" s="216"/>
      <c r="E339" s="216"/>
      <c r="F339" s="216"/>
      <c r="G339" s="216"/>
      <c r="H339" s="216"/>
      <c r="I339" s="24"/>
      <c r="J339"/>
    </row>
    <row r="340" spans="1:8" s="13" customFormat="1" ht="12">
      <c r="A340" s="375"/>
      <c r="B340" s="376" t="s">
        <v>719</v>
      </c>
      <c r="C340" s="375"/>
      <c r="D340" s="375"/>
      <c r="E340" s="375"/>
      <c r="F340" s="375"/>
      <c r="G340" s="375"/>
      <c r="H340" s="375"/>
    </row>
    <row r="341" spans="1:8" s="13" customFormat="1" ht="24">
      <c r="A341" s="377" t="s">
        <v>1</v>
      </c>
      <c r="B341" s="378" t="s">
        <v>2</v>
      </c>
      <c r="C341" s="377" t="s">
        <v>3</v>
      </c>
      <c r="D341" s="377" t="s">
        <v>4</v>
      </c>
      <c r="E341" s="239" t="s">
        <v>5</v>
      </c>
      <c r="F341" s="379" t="s">
        <v>6</v>
      </c>
      <c r="G341" s="380" t="s">
        <v>7</v>
      </c>
      <c r="H341" s="377" t="s">
        <v>8</v>
      </c>
    </row>
    <row r="342" spans="1:8" s="13" customFormat="1" ht="24.75" thickBot="1">
      <c r="A342" s="381">
        <v>1</v>
      </c>
      <c r="B342" s="382" t="s">
        <v>234</v>
      </c>
      <c r="C342" s="251" t="s">
        <v>57</v>
      </c>
      <c r="D342" s="251">
        <v>5000</v>
      </c>
      <c r="E342" s="252"/>
      <c r="F342" s="383"/>
      <c r="G342" s="384"/>
      <c r="H342" s="385"/>
    </row>
    <row r="343" spans="1:8" s="13" customFormat="1" ht="12.75" thickBot="1">
      <c r="A343" s="375"/>
      <c r="B343" s="386" t="s">
        <v>82</v>
      </c>
      <c r="C343" s="387"/>
      <c r="D343" s="388"/>
      <c r="E343" s="389"/>
      <c r="F343" s="390"/>
      <c r="G343" s="390"/>
      <c r="H343" s="391"/>
    </row>
    <row r="344" spans="1:10" ht="14.25">
      <c r="A344" s="216"/>
      <c r="B344" s="216"/>
      <c r="C344" s="216"/>
      <c r="D344" s="216"/>
      <c r="E344" s="216"/>
      <c r="F344" s="216"/>
      <c r="G344" s="216"/>
      <c r="H344" s="216"/>
      <c r="I344" s="24"/>
      <c r="J344"/>
    </row>
    <row r="345" spans="1:10" ht="14.25">
      <c r="A345" s="216"/>
      <c r="B345" s="216"/>
      <c r="C345" s="216"/>
      <c r="D345" s="216"/>
      <c r="E345" s="216"/>
      <c r="F345" s="216"/>
      <c r="G345" s="216"/>
      <c r="H345" s="216"/>
      <c r="I345" s="24"/>
      <c r="J345"/>
    </row>
    <row r="346" spans="1:8" s="13" customFormat="1" ht="12">
      <c r="A346" s="232"/>
      <c r="B346" s="233" t="s">
        <v>720</v>
      </c>
      <c r="C346" s="232"/>
      <c r="D346" s="232"/>
      <c r="E346" s="232"/>
      <c r="F346" s="232"/>
      <c r="G346" s="232"/>
      <c r="H346" s="232"/>
    </row>
    <row r="347" spans="1:8" s="13" customFormat="1" ht="24">
      <c r="A347" s="392" t="s">
        <v>1</v>
      </c>
      <c r="B347" s="378" t="s">
        <v>2</v>
      </c>
      <c r="C347" s="264" t="s">
        <v>3</v>
      </c>
      <c r="D347" s="264" t="s">
        <v>4</v>
      </c>
      <c r="E347" s="239" t="s">
        <v>5</v>
      </c>
      <c r="F347" s="393" t="s">
        <v>6</v>
      </c>
      <c r="G347" s="239" t="s">
        <v>7</v>
      </c>
      <c r="H347" s="264" t="s">
        <v>8</v>
      </c>
    </row>
    <row r="348" spans="1:8" s="13" customFormat="1" ht="12">
      <c r="A348" s="222">
        <v>1</v>
      </c>
      <c r="B348" s="382" t="s">
        <v>235</v>
      </c>
      <c r="C348" s="244" t="s">
        <v>70</v>
      </c>
      <c r="D348" s="244">
        <v>300</v>
      </c>
      <c r="E348" s="252"/>
      <c r="F348" s="383"/>
      <c r="G348" s="384"/>
      <c r="H348" s="384"/>
    </row>
    <row r="349" spans="1:8" s="13" customFormat="1" ht="12">
      <c r="A349" s="394">
        <f>A348+1</f>
        <v>2</v>
      </c>
      <c r="B349" s="382" t="s">
        <v>236</v>
      </c>
      <c r="C349" s="244" t="s">
        <v>70</v>
      </c>
      <c r="D349" s="250">
        <v>300</v>
      </c>
      <c r="E349" s="252"/>
      <c r="F349" s="383"/>
      <c r="G349" s="384"/>
      <c r="H349" s="384"/>
    </row>
    <row r="350" spans="1:8" s="13" customFormat="1" ht="13.5" customHeight="1">
      <c r="A350" s="394">
        <f aca="true" t="shared" si="4" ref="A350:A360">A349+1</f>
        <v>3</v>
      </c>
      <c r="B350" s="382" t="s">
        <v>237</v>
      </c>
      <c r="C350" s="244" t="s">
        <v>70</v>
      </c>
      <c r="D350" s="244">
        <v>500</v>
      </c>
      <c r="E350" s="65"/>
      <c r="F350" s="383"/>
      <c r="G350" s="384"/>
      <c r="H350" s="384"/>
    </row>
    <row r="351" spans="1:8" s="13" customFormat="1" ht="12">
      <c r="A351" s="394">
        <f t="shared" si="4"/>
        <v>4</v>
      </c>
      <c r="B351" s="395" t="s">
        <v>238</v>
      </c>
      <c r="C351" s="244" t="s">
        <v>70</v>
      </c>
      <c r="D351" s="250">
        <v>500</v>
      </c>
      <c r="E351" s="65"/>
      <c r="F351" s="383"/>
      <c r="G351" s="384"/>
      <c r="H351" s="384"/>
    </row>
    <row r="352" spans="1:8" s="13" customFormat="1" ht="12">
      <c r="A352" s="394">
        <f t="shared" si="4"/>
        <v>5</v>
      </c>
      <c r="B352" s="382" t="s">
        <v>239</v>
      </c>
      <c r="C352" s="244" t="s">
        <v>70</v>
      </c>
      <c r="D352" s="244">
        <v>400</v>
      </c>
      <c r="E352" s="65"/>
      <c r="F352" s="383"/>
      <c r="G352" s="384"/>
      <c r="H352" s="384"/>
    </row>
    <row r="353" spans="1:8" s="13" customFormat="1" ht="12">
      <c r="A353" s="394">
        <f t="shared" si="4"/>
        <v>6</v>
      </c>
      <c r="B353" s="382" t="s">
        <v>240</v>
      </c>
      <c r="C353" s="244" t="s">
        <v>70</v>
      </c>
      <c r="D353" s="244">
        <v>1000</v>
      </c>
      <c r="E353" s="65"/>
      <c r="F353" s="383"/>
      <c r="G353" s="384"/>
      <c r="H353" s="384"/>
    </row>
    <row r="354" spans="1:8" s="13" customFormat="1" ht="12">
      <c r="A354" s="394">
        <f t="shared" si="4"/>
        <v>7</v>
      </c>
      <c r="B354" s="382" t="s">
        <v>241</v>
      </c>
      <c r="C354" s="244" t="s">
        <v>70</v>
      </c>
      <c r="D354" s="250">
        <v>400</v>
      </c>
      <c r="E354" s="65"/>
      <c r="F354" s="383"/>
      <c r="G354" s="384"/>
      <c r="H354" s="384"/>
    </row>
    <row r="355" spans="1:8" s="13" customFormat="1" ht="12">
      <c r="A355" s="394">
        <f t="shared" si="4"/>
        <v>8</v>
      </c>
      <c r="B355" s="382" t="s">
        <v>242</v>
      </c>
      <c r="C355" s="244" t="s">
        <v>70</v>
      </c>
      <c r="D355" s="250">
        <v>200</v>
      </c>
      <c r="E355" s="252"/>
      <c r="F355" s="383"/>
      <c r="G355" s="384"/>
      <c r="H355" s="384"/>
    </row>
    <row r="356" spans="1:8" s="13" customFormat="1" ht="14.25" customHeight="1">
      <c r="A356" s="394">
        <f t="shared" si="4"/>
        <v>9</v>
      </c>
      <c r="B356" s="382" t="s">
        <v>243</v>
      </c>
      <c r="C356" s="244" t="s">
        <v>70</v>
      </c>
      <c r="D356" s="244">
        <v>400</v>
      </c>
      <c r="E356" s="65"/>
      <c r="F356" s="383"/>
      <c r="G356" s="384"/>
      <c r="H356" s="384"/>
    </row>
    <row r="357" spans="1:8" s="13" customFormat="1" ht="12">
      <c r="A357" s="394">
        <f t="shared" si="4"/>
        <v>10</v>
      </c>
      <c r="B357" s="396" t="s">
        <v>244</v>
      </c>
      <c r="C357" s="244" t="s">
        <v>70</v>
      </c>
      <c r="D357" s="250">
        <v>440</v>
      </c>
      <c r="E357" s="65"/>
      <c r="F357" s="383"/>
      <c r="G357" s="384"/>
      <c r="H357" s="384"/>
    </row>
    <row r="358" spans="1:8" s="13" customFormat="1" ht="12">
      <c r="A358" s="394">
        <f t="shared" si="4"/>
        <v>11</v>
      </c>
      <c r="B358" s="382" t="s">
        <v>245</v>
      </c>
      <c r="C358" s="244" t="s">
        <v>70</v>
      </c>
      <c r="D358" s="244">
        <v>100</v>
      </c>
      <c r="E358" s="252"/>
      <c r="F358" s="383"/>
      <c r="G358" s="384"/>
      <c r="H358" s="397"/>
    </row>
    <row r="359" spans="1:8" s="13" customFormat="1" ht="12">
      <c r="A359" s="394">
        <f t="shared" si="4"/>
        <v>12</v>
      </c>
      <c r="B359" s="382" t="s">
        <v>629</v>
      </c>
      <c r="C359" s="244" t="s">
        <v>70</v>
      </c>
      <c r="D359" s="244">
        <v>300</v>
      </c>
      <c r="E359" s="252"/>
      <c r="F359" s="383"/>
      <c r="G359" s="384"/>
      <c r="H359" s="397"/>
    </row>
    <row r="360" spans="1:8" s="13" customFormat="1" ht="12">
      <c r="A360" s="394">
        <f t="shared" si="4"/>
        <v>13</v>
      </c>
      <c r="B360" s="382" t="s">
        <v>630</v>
      </c>
      <c r="C360" s="244" t="s">
        <v>70</v>
      </c>
      <c r="D360" s="244">
        <v>400</v>
      </c>
      <c r="E360" s="252"/>
      <c r="F360" s="383"/>
      <c r="G360" s="384"/>
      <c r="H360" s="397"/>
    </row>
    <row r="361" spans="1:8" s="13" customFormat="1" ht="11.25" customHeight="1">
      <c r="A361" s="397"/>
      <c r="B361" s="398" t="s">
        <v>82</v>
      </c>
      <c r="C361" s="251"/>
      <c r="D361" s="251"/>
      <c r="E361" s="252"/>
      <c r="F361" s="399"/>
      <c r="G361" s="400"/>
      <c r="H361" s="384"/>
    </row>
    <row r="362" spans="1:10" ht="14.25">
      <c r="A362" s="216"/>
      <c r="B362" s="216"/>
      <c r="C362" s="216"/>
      <c r="D362" s="216"/>
      <c r="E362" s="216"/>
      <c r="F362" s="216"/>
      <c r="G362" s="216"/>
      <c r="H362" s="216"/>
      <c r="I362" s="24"/>
      <c r="J362"/>
    </row>
    <row r="363" spans="1:8" s="13" customFormat="1" ht="24">
      <c r="A363" s="232"/>
      <c r="B363" s="229" t="s">
        <v>721</v>
      </c>
      <c r="C363" s="230" t="s">
        <v>3</v>
      </c>
      <c r="D363" s="230" t="s">
        <v>4</v>
      </c>
      <c r="E363" s="230" t="s">
        <v>5</v>
      </c>
      <c r="F363" s="307" t="s">
        <v>90</v>
      </c>
      <c r="G363" s="307" t="s">
        <v>91</v>
      </c>
      <c r="H363" s="251" t="s">
        <v>8</v>
      </c>
    </row>
    <row r="364" spans="1:8" s="13" customFormat="1" ht="12">
      <c r="A364" s="288">
        <v>1</v>
      </c>
      <c r="B364" s="401" t="s">
        <v>246</v>
      </c>
      <c r="C364" s="402" t="s">
        <v>247</v>
      </c>
      <c r="D364" s="230">
        <v>90</v>
      </c>
      <c r="E364" s="227"/>
      <c r="F364" s="307"/>
      <c r="G364" s="307"/>
      <c r="H364" s="251"/>
    </row>
    <row r="365" spans="1:8" s="13" customFormat="1" ht="12">
      <c r="A365" s="288">
        <v>2</v>
      </c>
      <c r="B365" s="401" t="s">
        <v>248</v>
      </c>
      <c r="C365" s="402" t="s">
        <v>247</v>
      </c>
      <c r="D365" s="230">
        <v>10</v>
      </c>
      <c r="E365" s="227"/>
      <c r="F365" s="307"/>
      <c r="G365" s="307"/>
      <c r="H365" s="251"/>
    </row>
    <row r="366" spans="1:8" s="13" customFormat="1" ht="12">
      <c r="A366" s="251">
        <f>A365+1</f>
        <v>3</v>
      </c>
      <c r="B366" s="403" t="s">
        <v>249</v>
      </c>
      <c r="C366" s="402" t="s">
        <v>247</v>
      </c>
      <c r="D366" s="404">
        <v>60</v>
      </c>
      <c r="E366" s="64"/>
      <c r="F366" s="307"/>
      <c r="G366" s="307"/>
      <c r="H366" s="288"/>
    </row>
    <row r="367" spans="1:8" s="13" customFormat="1" ht="12.75" thickBot="1">
      <c r="A367" s="251">
        <f>A366+1</f>
        <v>4</v>
      </c>
      <c r="B367" s="375" t="s">
        <v>250</v>
      </c>
      <c r="C367" s="405" t="s">
        <v>247</v>
      </c>
      <c r="D367" s="406">
        <v>60</v>
      </c>
      <c r="E367" s="407"/>
      <c r="F367" s="408"/>
      <c r="G367" s="408"/>
      <c r="H367" s="409"/>
    </row>
    <row r="368" spans="1:8" s="13" customFormat="1" ht="12">
      <c r="A368" s="410"/>
      <c r="B368" s="411" t="s">
        <v>107</v>
      </c>
      <c r="C368" s="412"/>
      <c r="D368" s="413"/>
      <c r="E368" s="414"/>
      <c r="F368" s="415"/>
      <c r="G368" s="415"/>
      <c r="H368" s="416"/>
    </row>
    <row r="369" spans="1:8" s="13" customFormat="1" ht="12">
      <c r="A369" s="232"/>
      <c r="B369" s="217" t="s">
        <v>251</v>
      </c>
      <c r="C369" s="417"/>
      <c r="D369" s="417"/>
      <c r="E369" s="417"/>
      <c r="F369" s="417"/>
      <c r="G369" s="417"/>
      <c r="H369" s="417"/>
    </row>
    <row r="370" spans="1:8" s="13" customFormat="1" ht="12">
      <c r="A370" s="232"/>
      <c r="B370" s="217" t="s">
        <v>252</v>
      </c>
      <c r="C370" s="417"/>
      <c r="D370" s="417"/>
      <c r="E370" s="417"/>
      <c r="F370" s="417"/>
      <c r="G370" s="417"/>
      <c r="H370" s="417"/>
    </row>
    <row r="371" spans="1:8" s="13" customFormat="1" ht="12" customHeight="1">
      <c r="A371" s="232"/>
      <c r="B371" s="217" t="s">
        <v>253</v>
      </c>
      <c r="C371" s="417"/>
      <c r="D371" s="417"/>
      <c r="E371" s="417"/>
      <c r="F371" s="417"/>
      <c r="G371" s="417"/>
      <c r="H371" s="417"/>
    </row>
    <row r="372" spans="1:8" s="13" customFormat="1" ht="12">
      <c r="A372" s="232"/>
      <c r="B372" s="217" t="s">
        <v>254</v>
      </c>
      <c r="C372" s="417"/>
      <c r="D372" s="417"/>
      <c r="E372" s="417"/>
      <c r="F372" s="417"/>
      <c r="G372" s="417"/>
      <c r="H372" s="417"/>
    </row>
    <row r="373" spans="1:8" s="13" customFormat="1" ht="12">
      <c r="A373" s="232"/>
      <c r="B373" s="217" t="s">
        <v>255</v>
      </c>
      <c r="C373" s="417"/>
      <c r="D373" s="417"/>
      <c r="E373" s="417"/>
      <c r="F373" s="417"/>
      <c r="G373" s="417"/>
      <c r="H373" s="417"/>
    </row>
    <row r="374" spans="1:8" s="24" customFormat="1" ht="14.25">
      <c r="A374" s="216"/>
      <c r="B374" s="216"/>
      <c r="C374" s="216"/>
      <c r="D374" s="216"/>
      <c r="E374" s="216"/>
      <c r="F374" s="216"/>
      <c r="G374" s="216"/>
      <c r="H374" s="216"/>
    </row>
    <row r="375" spans="1:8" s="13" customFormat="1" ht="12">
      <c r="A375" s="233"/>
      <c r="B375" s="233" t="s">
        <v>722</v>
      </c>
      <c r="C375" s="233"/>
      <c r="D375" s="233"/>
      <c r="E375" s="233"/>
      <c r="F375" s="233"/>
      <c r="G375" s="233"/>
      <c r="H375" s="233"/>
    </row>
    <row r="376" spans="1:8" s="13" customFormat="1" ht="12">
      <c r="A376" s="232" t="s">
        <v>1</v>
      </c>
      <c r="B376" s="232" t="s">
        <v>256</v>
      </c>
      <c r="C376" s="232" t="s">
        <v>257</v>
      </c>
      <c r="D376" s="232" t="s">
        <v>231</v>
      </c>
      <c r="E376" s="729" t="s">
        <v>258</v>
      </c>
      <c r="F376" s="232" t="s">
        <v>90</v>
      </c>
      <c r="G376" s="232" t="s">
        <v>259</v>
      </c>
      <c r="H376" s="232" t="s">
        <v>260</v>
      </c>
    </row>
    <row r="377" spans="1:8" s="13" customFormat="1" ht="12" customHeight="1">
      <c r="A377" s="232"/>
      <c r="B377" s="232" t="s">
        <v>261</v>
      </c>
      <c r="C377" s="232" t="s">
        <v>262</v>
      </c>
      <c r="D377" s="232"/>
      <c r="E377" s="729"/>
      <c r="F377" s="232"/>
      <c r="G377" s="232" t="s">
        <v>263</v>
      </c>
      <c r="H377" s="232"/>
    </row>
    <row r="378" spans="1:8" s="13" customFormat="1" ht="12">
      <c r="A378" s="288">
        <v>1</v>
      </c>
      <c r="B378" s="232" t="s">
        <v>264</v>
      </c>
      <c r="C378" s="232" t="s">
        <v>265</v>
      </c>
      <c r="D378" s="232">
        <v>500</v>
      </c>
      <c r="E378" s="232"/>
      <c r="F378" s="384"/>
      <c r="G378" s="384"/>
      <c r="H378" s="232"/>
    </row>
    <row r="379" spans="1:8" s="13" customFormat="1" ht="12">
      <c r="A379" s="288">
        <v>2</v>
      </c>
      <c r="B379" s="232" t="s">
        <v>266</v>
      </c>
      <c r="C379" s="232" t="s">
        <v>267</v>
      </c>
      <c r="D379" s="232">
        <v>2000</v>
      </c>
      <c r="E379" s="232"/>
      <c r="F379" s="384"/>
      <c r="G379" s="384"/>
      <c r="H379" s="232"/>
    </row>
    <row r="380" spans="1:8" s="13" customFormat="1" ht="12">
      <c r="A380" s="232"/>
      <c r="B380" s="418" t="s">
        <v>145</v>
      </c>
      <c r="C380" s="232"/>
      <c r="D380" s="232"/>
      <c r="E380" s="232"/>
      <c r="F380" s="419"/>
      <c r="G380" s="419"/>
      <c r="H380" s="232"/>
    </row>
    <row r="381" spans="1:10" ht="14.25">
      <c r="A381" s="216"/>
      <c r="B381" s="216"/>
      <c r="C381" s="216"/>
      <c r="D381" s="216"/>
      <c r="E381" s="216"/>
      <c r="F381" s="216"/>
      <c r="G381" s="216"/>
      <c r="H381" s="216"/>
      <c r="I381" s="24"/>
      <c r="J381"/>
    </row>
    <row r="382" spans="1:10" ht="14.25">
      <c r="A382" s="232"/>
      <c r="B382" s="420" t="s">
        <v>723</v>
      </c>
      <c r="C382" s="421"/>
      <c r="D382" s="421"/>
      <c r="E382" s="421"/>
      <c r="F382" s="421"/>
      <c r="G382" s="421"/>
      <c r="H382" s="421"/>
      <c r="J382"/>
    </row>
    <row r="383" spans="1:10" ht="24">
      <c r="A383" s="232"/>
      <c r="B383" s="422" t="s">
        <v>2</v>
      </c>
      <c r="C383" s="423" t="s">
        <v>3</v>
      </c>
      <c r="D383" s="423" t="s">
        <v>4</v>
      </c>
      <c r="E383" s="424" t="s">
        <v>5</v>
      </c>
      <c r="F383" s="424" t="s">
        <v>6</v>
      </c>
      <c r="G383" s="424" t="s">
        <v>7</v>
      </c>
      <c r="H383" s="423" t="s">
        <v>8</v>
      </c>
      <c r="J383"/>
    </row>
    <row r="384" spans="1:10" ht="24">
      <c r="A384" s="375">
        <v>1</v>
      </c>
      <c r="B384" s="425" t="s">
        <v>282</v>
      </c>
      <c r="C384" s="426" t="s">
        <v>247</v>
      </c>
      <c r="D384" s="426">
        <v>20</v>
      </c>
      <c r="E384" s="426"/>
      <c r="F384" s="426"/>
      <c r="G384" s="426"/>
      <c r="H384" s="421"/>
      <c r="J384"/>
    </row>
    <row r="385" spans="1:10" ht="15" thickBot="1">
      <c r="A385" s="427"/>
      <c r="B385" s="428" t="s">
        <v>145</v>
      </c>
      <c r="C385" s="429"/>
      <c r="D385" s="429"/>
      <c r="E385" s="430"/>
      <c r="F385" s="431"/>
      <c r="G385" s="432"/>
      <c r="H385" s="427"/>
      <c r="J385"/>
    </row>
    <row r="386" spans="1:8" s="24" customFormat="1" ht="14.25">
      <c r="A386" s="216"/>
      <c r="B386" s="216"/>
      <c r="C386" s="216"/>
      <c r="D386" s="216"/>
      <c r="E386" s="216"/>
      <c r="F386" s="216"/>
      <c r="G386" s="216"/>
      <c r="H386" s="216"/>
    </row>
    <row r="387" spans="1:10" ht="14.25">
      <c r="A387" s="232"/>
      <c r="B387" s="420" t="s">
        <v>724</v>
      </c>
      <c r="C387" s="421"/>
      <c r="D387" s="421"/>
      <c r="E387" s="421"/>
      <c r="F387" s="421"/>
      <c r="G387" s="421"/>
      <c r="H387" s="421"/>
      <c r="J387"/>
    </row>
    <row r="388" spans="1:10" ht="24">
      <c r="A388" s="232"/>
      <c r="B388" s="422" t="s">
        <v>2</v>
      </c>
      <c r="C388" s="423" t="s">
        <v>3</v>
      </c>
      <c r="D388" s="423" t="s">
        <v>4</v>
      </c>
      <c r="E388" s="424" t="s">
        <v>5</v>
      </c>
      <c r="F388" s="424" t="s">
        <v>6</v>
      </c>
      <c r="G388" s="424" t="s">
        <v>7</v>
      </c>
      <c r="H388" s="423" t="s">
        <v>8</v>
      </c>
      <c r="J388"/>
    </row>
    <row r="389" spans="1:10" ht="14.25">
      <c r="A389" s="375">
        <v>1</v>
      </c>
      <c r="B389" s="433" t="s">
        <v>268</v>
      </c>
      <c r="C389" s="426" t="s">
        <v>9</v>
      </c>
      <c r="D389" s="426">
        <v>40</v>
      </c>
      <c r="E389" s="426"/>
      <c r="F389" s="289"/>
      <c r="G389" s="289"/>
      <c r="H389" s="421"/>
      <c r="J389"/>
    </row>
    <row r="390" spans="1:10" ht="14.25">
      <c r="A390" s="375">
        <v>2</v>
      </c>
      <c r="B390" s="433" t="s">
        <v>269</v>
      </c>
      <c r="C390" s="426" t="s">
        <v>9</v>
      </c>
      <c r="D390" s="426">
        <v>40</v>
      </c>
      <c r="E390" s="426"/>
      <c r="F390" s="289"/>
      <c r="G390" s="289"/>
      <c r="H390" s="421"/>
      <c r="J390"/>
    </row>
    <row r="391" spans="1:10" ht="14.25">
      <c r="A391" s="232"/>
      <c r="B391" s="418" t="s">
        <v>145</v>
      </c>
      <c r="C391" s="251"/>
      <c r="D391" s="251"/>
      <c r="E391" s="251"/>
      <c r="F391" s="434"/>
      <c r="G391" s="434"/>
      <c r="H391" s="232"/>
      <c r="J391"/>
    </row>
    <row r="392" spans="1:10" ht="14.25">
      <c r="A392" s="216"/>
      <c r="B392" s="216"/>
      <c r="C392" s="216"/>
      <c r="D392" s="216"/>
      <c r="E392" s="216"/>
      <c r="F392" s="216"/>
      <c r="G392" s="216"/>
      <c r="H392" s="216"/>
      <c r="I392" s="24"/>
      <c r="J392"/>
    </row>
    <row r="393" spans="1:10" ht="14.25">
      <c r="A393" s="216"/>
      <c r="B393" s="216"/>
      <c r="C393" s="216"/>
      <c r="D393" s="216"/>
      <c r="E393" s="216"/>
      <c r="F393" s="216"/>
      <c r="G393" s="216"/>
      <c r="H393" s="216"/>
      <c r="I393" s="24"/>
      <c r="J393"/>
    </row>
    <row r="394" spans="1:8" s="13" customFormat="1" ht="12">
      <c r="A394" s="233"/>
      <c r="B394" s="233" t="s">
        <v>725</v>
      </c>
      <c r="C394" s="233"/>
      <c r="D394" s="233"/>
      <c r="E394" s="233"/>
      <c r="F394" s="233"/>
      <c r="G394" s="233"/>
      <c r="H394" s="233"/>
    </row>
    <row r="395" spans="1:8" s="13" customFormat="1" ht="12">
      <c r="A395" s="232" t="s">
        <v>1</v>
      </c>
      <c r="B395" s="232" t="s">
        <v>256</v>
      </c>
      <c r="C395" s="232" t="s">
        <v>257</v>
      </c>
      <c r="D395" s="699" t="s">
        <v>231</v>
      </c>
      <c r="E395" s="729" t="s">
        <v>258</v>
      </c>
      <c r="F395" s="705" t="s">
        <v>90</v>
      </c>
      <c r="G395" s="232" t="s">
        <v>259</v>
      </c>
      <c r="H395" s="699" t="s">
        <v>260</v>
      </c>
    </row>
    <row r="396" spans="1:8" s="13" customFormat="1" ht="12">
      <c r="A396" s="232"/>
      <c r="B396" s="232" t="s">
        <v>261</v>
      </c>
      <c r="C396" s="232" t="s">
        <v>262</v>
      </c>
      <c r="D396" s="700"/>
      <c r="E396" s="729"/>
      <c r="F396" s="706"/>
      <c r="G396" s="232" t="s">
        <v>263</v>
      </c>
      <c r="H396" s="700"/>
    </row>
    <row r="397" spans="1:8" s="13" customFormat="1" ht="37.5" customHeight="1">
      <c r="A397" s="222">
        <v>1</v>
      </c>
      <c r="B397" s="382" t="s">
        <v>631</v>
      </c>
      <c r="C397" s="244" t="s">
        <v>70</v>
      </c>
      <c r="D397" s="244">
        <v>20000</v>
      </c>
      <c r="E397" s="118"/>
      <c r="F397" s="384"/>
      <c r="G397" s="384"/>
      <c r="H397" s="397"/>
    </row>
    <row r="398" spans="1:8" s="13" customFormat="1" ht="12">
      <c r="A398" s="232"/>
      <c r="B398" s="418" t="s">
        <v>145</v>
      </c>
      <c r="C398" s="232"/>
      <c r="D398" s="232"/>
      <c r="E398" s="232"/>
      <c r="F398" s="435"/>
      <c r="G398" s="435"/>
      <c r="H398" s="232"/>
    </row>
    <row r="399" spans="1:8" s="13" customFormat="1" ht="12">
      <c r="A399" s="235"/>
      <c r="B399" s="235"/>
      <c r="C399" s="235"/>
      <c r="D399" s="235"/>
      <c r="E399" s="235"/>
      <c r="F399" s="235"/>
      <c r="G399" s="235"/>
      <c r="H399" s="235"/>
    </row>
    <row r="400" spans="1:8" s="13" customFormat="1" ht="12">
      <c r="A400" s="235"/>
      <c r="B400" s="235"/>
      <c r="C400" s="235"/>
      <c r="D400" s="235"/>
      <c r="E400" s="235"/>
      <c r="F400" s="235"/>
      <c r="G400" s="235"/>
      <c r="H400" s="235"/>
    </row>
    <row r="401" spans="1:11" s="13" customFormat="1" ht="12">
      <c r="A401" s="232"/>
      <c r="B401" s="436" t="s">
        <v>726</v>
      </c>
      <c r="C401" s="290"/>
      <c r="D401" s="290"/>
      <c r="E401" s="290"/>
      <c r="F401" s="290"/>
      <c r="G401" s="290"/>
      <c r="H401" s="290"/>
      <c r="I401" s="17"/>
      <c r="J401" s="17"/>
      <c r="K401" s="17"/>
    </row>
    <row r="402" spans="1:11" s="13" customFormat="1" ht="24">
      <c r="A402" s="232"/>
      <c r="B402" s="438" t="s">
        <v>2</v>
      </c>
      <c r="C402" s="439" t="s">
        <v>3</v>
      </c>
      <c r="D402" s="439" t="s">
        <v>4</v>
      </c>
      <c r="E402" s="221" t="s">
        <v>5</v>
      </c>
      <c r="F402" s="221" t="s">
        <v>6</v>
      </c>
      <c r="G402" s="221" t="s">
        <v>7</v>
      </c>
      <c r="H402" s="439" t="s">
        <v>8</v>
      </c>
      <c r="I402" s="17"/>
      <c r="J402" s="17"/>
      <c r="K402" s="17"/>
    </row>
    <row r="403" spans="1:11" s="13" customFormat="1" ht="84">
      <c r="A403" s="232"/>
      <c r="B403" s="438" t="s">
        <v>286</v>
      </c>
      <c r="C403" s="286" t="s">
        <v>9</v>
      </c>
      <c r="D403" s="286">
        <v>50</v>
      </c>
      <c r="E403" s="440"/>
      <c r="F403" s="440"/>
      <c r="G403" s="440"/>
      <c r="H403" s="441"/>
      <c r="I403" s="17"/>
      <c r="J403" s="17"/>
      <c r="K403" s="17"/>
    </row>
    <row r="404" spans="1:11" s="13" customFormat="1" ht="12.75" thickBot="1">
      <c r="A404" s="427"/>
      <c r="B404" s="428" t="s">
        <v>145</v>
      </c>
      <c r="C404" s="429"/>
      <c r="D404" s="429"/>
      <c r="E404" s="430"/>
      <c r="F404" s="442"/>
      <c r="G404" s="443"/>
      <c r="H404" s="427"/>
      <c r="I404" s="17"/>
      <c r="J404" s="17"/>
      <c r="K404" s="17"/>
    </row>
    <row r="405" spans="1:11" s="13" customFormat="1" ht="12">
      <c r="A405" s="235"/>
      <c r="B405" s="444" t="s">
        <v>287</v>
      </c>
      <c r="C405" s="437"/>
      <c r="D405" s="437"/>
      <c r="E405" s="437"/>
      <c r="F405" s="437"/>
      <c r="G405" s="437"/>
      <c r="H405" s="437"/>
      <c r="I405" s="17"/>
      <c r="J405" s="17"/>
      <c r="K405" s="17"/>
    </row>
    <row r="406" spans="1:11" s="13" customFormat="1" ht="27.75" customHeight="1">
      <c r="A406" s="235"/>
      <c r="B406" s="681" t="s">
        <v>510</v>
      </c>
      <c r="C406" s="681"/>
      <c r="D406" s="681"/>
      <c r="E406" s="681"/>
      <c r="F406" s="681"/>
      <c r="G406" s="681"/>
      <c r="H406" s="681"/>
      <c r="I406" s="17"/>
      <c r="J406" s="17"/>
      <c r="K406" s="17"/>
    </row>
    <row r="407" spans="1:11" s="13" customFormat="1" ht="12">
      <c r="A407" s="235"/>
      <c r="B407" s="445" t="s">
        <v>288</v>
      </c>
      <c r="C407" s="437"/>
      <c r="D407" s="437"/>
      <c r="E407" s="437"/>
      <c r="F407" s="437"/>
      <c r="G407" s="437"/>
      <c r="H407" s="437"/>
      <c r="I407" s="17"/>
      <c r="J407" s="17"/>
      <c r="K407" s="17"/>
    </row>
    <row r="408" spans="1:11" s="13" customFormat="1" ht="27.75" customHeight="1">
      <c r="A408" s="235"/>
      <c r="B408" s="745" t="s">
        <v>511</v>
      </c>
      <c r="C408" s="745"/>
      <c r="D408" s="745"/>
      <c r="E408" s="745"/>
      <c r="F408" s="745"/>
      <c r="G408" s="745"/>
      <c r="H408" s="745"/>
      <c r="I408" s="17"/>
      <c r="J408" s="17"/>
      <c r="K408" s="17"/>
    </row>
    <row r="409" spans="1:11" s="13" customFormat="1" ht="24" customHeight="1">
      <c r="A409" s="235"/>
      <c r="B409" s="681" t="s">
        <v>289</v>
      </c>
      <c r="C409" s="681"/>
      <c r="D409" s="681"/>
      <c r="E409" s="681"/>
      <c r="F409" s="681"/>
      <c r="G409" s="681"/>
      <c r="H409" s="681"/>
      <c r="I409" s="17"/>
      <c r="J409" s="17"/>
      <c r="K409" s="17"/>
    </row>
    <row r="410" spans="1:11" s="13" customFormat="1" ht="12">
      <c r="A410" s="235"/>
      <c r="B410" s="681" t="s">
        <v>290</v>
      </c>
      <c r="C410" s="681"/>
      <c r="D410" s="681"/>
      <c r="E410" s="681"/>
      <c r="F410" s="681"/>
      <c r="G410" s="681"/>
      <c r="H410" s="681"/>
      <c r="I410" s="17"/>
      <c r="J410" s="17"/>
      <c r="K410" s="17"/>
    </row>
    <row r="411" spans="1:10" ht="14.25">
      <c r="A411" s="216"/>
      <c r="B411" s="216"/>
      <c r="C411" s="216"/>
      <c r="D411" s="216"/>
      <c r="E411" s="216"/>
      <c r="F411" s="216"/>
      <c r="G411" s="216"/>
      <c r="H411" s="216"/>
      <c r="I411" s="24"/>
      <c r="J411"/>
    </row>
    <row r="412" spans="1:10" ht="14.25">
      <c r="A412" s="216"/>
      <c r="B412" s="216"/>
      <c r="C412" s="216"/>
      <c r="D412" s="216"/>
      <c r="E412" s="216"/>
      <c r="F412" s="216"/>
      <c r="G412" s="216"/>
      <c r="H412" s="216"/>
      <c r="I412" s="24"/>
      <c r="J412"/>
    </row>
    <row r="413" spans="1:8" s="18" customFormat="1" ht="12">
      <c r="A413" s="251"/>
      <c r="B413" s="685" t="s">
        <v>727</v>
      </c>
      <c r="C413" s="686"/>
      <c r="D413" s="686"/>
      <c r="E413" s="686"/>
      <c r="F413" s="686"/>
      <c r="G413" s="686"/>
      <c r="H413" s="687"/>
    </row>
    <row r="414" spans="1:8" s="18" customFormat="1" ht="36">
      <c r="A414" s="446" t="s">
        <v>1</v>
      </c>
      <c r="B414" s="321" t="s">
        <v>2</v>
      </c>
      <c r="C414" s="446" t="s">
        <v>3</v>
      </c>
      <c r="D414" s="446" t="s">
        <v>270</v>
      </c>
      <c r="E414" s="447" t="s">
        <v>258</v>
      </c>
      <c r="F414" s="448" t="s">
        <v>90</v>
      </c>
      <c r="G414" s="449" t="s">
        <v>91</v>
      </c>
      <c r="H414" s="446" t="s">
        <v>291</v>
      </c>
    </row>
    <row r="415" spans="1:8" s="18" customFormat="1" ht="123.75" customHeight="1">
      <c r="A415" s="265">
        <v>1</v>
      </c>
      <c r="B415" s="450" t="s">
        <v>292</v>
      </c>
      <c r="C415" s="265" t="s">
        <v>9</v>
      </c>
      <c r="D415" s="265">
        <v>480</v>
      </c>
      <c r="E415" s="260"/>
      <c r="F415" s="269"/>
      <c r="G415" s="252"/>
      <c r="H415" s="251"/>
    </row>
    <row r="416" spans="1:8" s="18" customFormat="1" ht="84" customHeight="1">
      <c r="A416" s="251">
        <v>2</v>
      </c>
      <c r="B416" s="450" t="s">
        <v>293</v>
      </c>
      <c r="C416" s="265" t="s">
        <v>9</v>
      </c>
      <c r="D416" s="265">
        <v>480</v>
      </c>
      <c r="E416" s="260"/>
      <c r="F416" s="269"/>
      <c r="G416" s="252"/>
      <c r="H416" s="251"/>
    </row>
    <row r="417" spans="1:8" s="18" customFormat="1" ht="12.75" thickBot="1">
      <c r="A417" s="339"/>
      <c r="B417" s="451" t="s">
        <v>82</v>
      </c>
      <c r="C417" s="452"/>
      <c r="D417" s="452"/>
      <c r="E417" s="453"/>
      <c r="F417" s="454"/>
      <c r="G417" s="454"/>
      <c r="H417" s="344"/>
    </row>
    <row r="418" spans="1:10" ht="14.25">
      <c r="A418" s="216"/>
      <c r="B418" s="216"/>
      <c r="C418" s="216"/>
      <c r="D418" s="216"/>
      <c r="E418" s="216"/>
      <c r="F418" s="216"/>
      <c r="G418" s="216"/>
      <c r="H418" s="216"/>
      <c r="I418" s="24"/>
      <c r="J418"/>
    </row>
    <row r="419" spans="1:8" s="13" customFormat="1" ht="12">
      <c r="A419" s="251"/>
      <c r="B419" s="669" t="s">
        <v>728</v>
      </c>
      <c r="C419" s="670"/>
      <c r="D419" s="670"/>
      <c r="E419" s="670"/>
      <c r="F419" s="670"/>
      <c r="G419" s="670"/>
      <c r="H419" s="671"/>
    </row>
    <row r="420" spans="1:8" s="13" customFormat="1" ht="45" customHeight="1">
      <c r="A420" s="230" t="s">
        <v>1</v>
      </c>
      <c r="B420" s="243" t="s">
        <v>2</v>
      </c>
      <c r="C420" s="230" t="s">
        <v>3</v>
      </c>
      <c r="D420" s="230" t="s">
        <v>270</v>
      </c>
      <c r="E420" s="306" t="s">
        <v>258</v>
      </c>
      <c r="F420" s="307" t="s">
        <v>90</v>
      </c>
      <c r="G420" s="307" t="s">
        <v>91</v>
      </c>
      <c r="H420" s="230" t="s">
        <v>291</v>
      </c>
    </row>
    <row r="421" spans="1:8" s="13" customFormat="1" ht="136.5" customHeight="1">
      <c r="A421" s="455">
        <v>1</v>
      </c>
      <c r="B421" s="382" t="s">
        <v>294</v>
      </c>
      <c r="C421" s="265" t="s">
        <v>9</v>
      </c>
      <c r="D421" s="456">
        <v>2000</v>
      </c>
      <c r="E421" s="457"/>
      <c r="F421" s="458"/>
      <c r="G421" s="384"/>
      <c r="H421" s="288"/>
    </row>
    <row r="422" spans="1:8" s="13" customFormat="1" ht="155.25" customHeight="1">
      <c r="A422" s="232">
        <v>2</v>
      </c>
      <c r="B422" s="459" t="s">
        <v>295</v>
      </c>
      <c r="C422" s="251" t="s">
        <v>9</v>
      </c>
      <c r="D422" s="397">
        <v>2000</v>
      </c>
      <c r="E422" s="384"/>
      <c r="F422" s="458"/>
      <c r="G422" s="384"/>
      <c r="H422" s="232"/>
    </row>
    <row r="423" spans="1:8" s="13" customFormat="1" ht="159" customHeight="1">
      <c r="A423" s="375">
        <v>3</v>
      </c>
      <c r="B423" s="459" t="s">
        <v>296</v>
      </c>
      <c r="C423" s="251" t="s">
        <v>9</v>
      </c>
      <c r="D423" s="397">
        <v>2000</v>
      </c>
      <c r="E423" s="384"/>
      <c r="F423" s="458"/>
      <c r="G423" s="384"/>
      <c r="H423" s="232"/>
    </row>
    <row r="424" spans="1:8" s="13" customFormat="1" ht="63.75" customHeight="1">
      <c r="A424" s="375">
        <v>4</v>
      </c>
      <c r="B424" s="460" t="s">
        <v>405</v>
      </c>
      <c r="C424" s="251" t="s">
        <v>9</v>
      </c>
      <c r="D424" s="397">
        <v>200</v>
      </c>
      <c r="E424" s="384"/>
      <c r="F424" s="458"/>
      <c r="G424" s="384"/>
      <c r="H424" s="232"/>
    </row>
    <row r="425" spans="1:8" s="13" customFormat="1" ht="51.75" customHeight="1">
      <c r="A425" s="375">
        <v>5</v>
      </c>
      <c r="B425" s="461" t="s">
        <v>406</v>
      </c>
      <c r="C425" s="251" t="s">
        <v>9</v>
      </c>
      <c r="D425" s="397">
        <v>100</v>
      </c>
      <c r="E425" s="384"/>
      <c r="F425" s="458"/>
      <c r="G425" s="384"/>
      <c r="H425" s="232"/>
    </row>
    <row r="426" spans="1:8" s="13" customFormat="1" ht="35.25" customHeight="1">
      <c r="A426" s="375">
        <v>6</v>
      </c>
      <c r="B426" s="462" t="s">
        <v>407</v>
      </c>
      <c r="C426" s="251" t="s">
        <v>9</v>
      </c>
      <c r="D426" s="397">
        <v>100</v>
      </c>
      <c r="E426" s="384"/>
      <c r="F426" s="458"/>
      <c r="G426" s="384"/>
      <c r="H426" s="232"/>
    </row>
    <row r="427" spans="1:8" s="13" customFormat="1" ht="12">
      <c r="A427" s="265"/>
      <c r="B427" s="340" t="s">
        <v>82</v>
      </c>
      <c r="C427" s="265"/>
      <c r="D427" s="456"/>
      <c r="E427" s="463"/>
      <c r="F427" s="464"/>
      <c r="G427" s="465"/>
      <c r="H427" s="269"/>
    </row>
    <row r="428" spans="1:8" s="13" customFormat="1" ht="12">
      <c r="A428" s="466"/>
      <c r="B428" s="467"/>
      <c r="C428" s="466"/>
      <c r="D428" s="468"/>
      <c r="E428" s="469"/>
      <c r="F428" s="470"/>
      <c r="G428" s="471"/>
      <c r="H428" s="472"/>
    </row>
    <row r="429" spans="1:8" s="24" customFormat="1" ht="14.25">
      <c r="A429" s="294"/>
      <c r="B429" s="473" t="s">
        <v>729</v>
      </c>
      <c r="C429" s="294"/>
      <c r="D429" s="294"/>
      <c r="E429" s="294"/>
      <c r="F429" s="294"/>
      <c r="G429" s="294"/>
      <c r="H429" s="294"/>
    </row>
    <row r="430" spans="1:8" s="24" customFormat="1" ht="36">
      <c r="A430" s="439" t="s">
        <v>297</v>
      </c>
      <c r="B430" s="474" t="s">
        <v>207</v>
      </c>
      <c r="C430" s="474" t="s">
        <v>230</v>
      </c>
      <c r="D430" s="474" t="s">
        <v>231</v>
      </c>
      <c r="E430" s="475" t="s">
        <v>258</v>
      </c>
      <c r="F430" s="475" t="s">
        <v>298</v>
      </c>
      <c r="G430" s="475" t="s">
        <v>299</v>
      </c>
      <c r="H430" s="474" t="s">
        <v>300</v>
      </c>
    </row>
    <row r="431" spans="1:9" s="24" customFormat="1" ht="14.25">
      <c r="A431" s="476">
        <v>1</v>
      </c>
      <c r="B431" s="477" t="s">
        <v>301</v>
      </c>
      <c r="C431" s="476" t="s">
        <v>70</v>
      </c>
      <c r="D431" s="476">
        <v>1800</v>
      </c>
      <c r="E431" s="478"/>
      <c r="F431" s="478"/>
      <c r="G431" s="478"/>
      <c r="H431" s="439"/>
      <c r="I431" s="26"/>
    </row>
    <row r="432" spans="1:9" s="24" customFormat="1" ht="14.25">
      <c r="A432" s="476">
        <f>A431+1</f>
        <v>2</v>
      </c>
      <c r="B432" s="477" t="s">
        <v>302</v>
      </c>
      <c r="C432" s="476" t="s">
        <v>70</v>
      </c>
      <c r="D432" s="476">
        <v>20000</v>
      </c>
      <c r="E432" s="478"/>
      <c r="F432" s="478"/>
      <c r="G432" s="478"/>
      <c r="H432" s="439"/>
      <c r="I432" s="26"/>
    </row>
    <row r="433" spans="1:9" s="24" customFormat="1" ht="14.25">
      <c r="A433" s="476">
        <f aca="true" t="shared" si="5" ref="A433:A460">A432+1</f>
        <v>3</v>
      </c>
      <c r="B433" s="477" t="s">
        <v>303</v>
      </c>
      <c r="C433" s="476" t="s">
        <v>28</v>
      </c>
      <c r="D433" s="476">
        <v>6500</v>
      </c>
      <c r="E433" s="478"/>
      <c r="F433" s="478"/>
      <c r="G433" s="478"/>
      <c r="H433" s="439"/>
      <c r="I433" s="26"/>
    </row>
    <row r="434" spans="1:9" s="24" customFormat="1" ht="14.25">
      <c r="A434" s="476">
        <f t="shared" si="5"/>
        <v>4</v>
      </c>
      <c r="B434" s="477" t="s">
        <v>304</v>
      </c>
      <c r="C434" s="476" t="s">
        <v>28</v>
      </c>
      <c r="D434" s="476">
        <v>3500</v>
      </c>
      <c r="E434" s="478"/>
      <c r="F434" s="478"/>
      <c r="G434" s="478"/>
      <c r="H434" s="439"/>
      <c r="I434" s="26"/>
    </row>
    <row r="435" spans="1:9" s="24" customFormat="1" ht="14.25">
      <c r="A435" s="476">
        <f t="shared" si="5"/>
        <v>5</v>
      </c>
      <c r="B435" s="477" t="s">
        <v>305</v>
      </c>
      <c r="C435" s="476" t="s">
        <v>28</v>
      </c>
      <c r="D435" s="476">
        <v>7500</v>
      </c>
      <c r="E435" s="478"/>
      <c r="F435" s="478"/>
      <c r="G435" s="478"/>
      <c r="H435" s="439"/>
      <c r="I435" s="26"/>
    </row>
    <row r="436" spans="1:9" s="24" customFormat="1" ht="14.25">
      <c r="A436" s="476">
        <f t="shared" si="5"/>
        <v>6</v>
      </c>
      <c r="B436" s="477" t="s">
        <v>306</v>
      </c>
      <c r="C436" s="476" t="s">
        <v>70</v>
      </c>
      <c r="D436" s="476">
        <v>4500</v>
      </c>
      <c r="E436" s="478"/>
      <c r="F436" s="478"/>
      <c r="G436" s="478"/>
      <c r="H436" s="439"/>
      <c r="I436" s="26"/>
    </row>
    <row r="437" spans="1:9" s="24" customFormat="1" ht="14.25">
      <c r="A437" s="476">
        <f t="shared" si="5"/>
        <v>7</v>
      </c>
      <c r="B437" s="477" t="s">
        <v>307</v>
      </c>
      <c r="C437" s="476" t="s">
        <v>70</v>
      </c>
      <c r="D437" s="476">
        <v>16500</v>
      </c>
      <c r="E437" s="478"/>
      <c r="F437" s="478"/>
      <c r="G437" s="478"/>
      <c r="H437" s="439"/>
      <c r="I437" s="26"/>
    </row>
    <row r="438" spans="1:9" s="24" customFormat="1" ht="14.25">
      <c r="A438" s="476">
        <f t="shared" si="5"/>
        <v>8</v>
      </c>
      <c r="B438" s="477" t="s">
        <v>308</v>
      </c>
      <c r="C438" s="476" t="s">
        <v>70</v>
      </c>
      <c r="D438" s="476">
        <v>8000</v>
      </c>
      <c r="E438" s="478"/>
      <c r="F438" s="478"/>
      <c r="G438" s="478"/>
      <c r="H438" s="439"/>
      <c r="I438" s="26"/>
    </row>
    <row r="439" spans="1:9" s="24" customFormat="1" ht="14.25">
      <c r="A439" s="476">
        <f t="shared" si="5"/>
        <v>9</v>
      </c>
      <c r="B439" s="477" t="s">
        <v>309</v>
      </c>
      <c r="C439" s="476" t="s">
        <v>70</v>
      </c>
      <c r="D439" s="476">
        <v>1300</v>
      </c>
      <c r="E439" s="478"/>
      <c r="F439" s="478"/>
      <c r="G439" s="478"/>
      <c r="H439" s="439"/>
      <c r="I439" s="26"/>
    </row>
    <row r="440" spans="1:9" s="24" customFormat="1" ht="14.25">
      <c r="A440" s="476">
        <f t="shared" si="5"/>
        <v>10</v>
      </c>
      <c r="B440" s="477" t="s">
        <v>310</v>
      </c>
      <c r="C440" s="476" t="s">
        <v>70</v>
      </c>
      <c r="D440" s="476">
        <v>300</v>
      </c>
      <c r="E440" s="478"/>
      <c r="F440" s="478"/>
      <c r="G440" s="478"/>
      <c r="H440" s="439"/>
      <c r="I440" s="26"/>
    </row>
    <row r="441" spans="1:9" s="24" customFormat="1" ht="14.25">
      <c r="A441" s="476">
        <f t="shared" si="5"/>
        <v>11</v>
      </c>
      <c r="B441" s="479" t="s">
        <v>311</v>
      </c>
      <c r="C441" s="480" t="s">
        <v>265</v>
      </c>
      <c r="D441" s="480">
        <v>100</v>
      </c>
      <c r="E441" s="478"/>
      <c r="F441" s="478"/>
      <c r="G441" s="478"/>
      <c r="H441" s="439"/>
      <c r="I441" s="26"/>
    </row>
    <row r="442" spans="1:9" s="24" customFormat="1" ht="14.25">
      <c r="A442" s="476">
        <f t="shared" si="5"/>
        <v>12</v>
      </c>
      <c r="B442" s="479" t="s">
        <v>312</v>
      </c>
      <c r="C442" s="480" t="s">
        <v>70</v>
      </c>
      <c r="D442" s="480">
        <v>50</v>
      </c>
      <c r="E442" s="478"/>
      <c r="F442" s="478"/>
      <c r="G442" s="478"/>
      <c r="H442" s="439"/>
      <c r="I442" s="26"/>
    </row>
    <row r="443" spans="1:9" s="24" customFormat="1" ht="14.25">
      <c r="A443" s="476">
        <f t="shared" si="5"/>
        <v>13</v>
      </c>
      <c r="B443" s="477" t="s">
        <v>313</v>
      </c>
      <c r="C443" s="476" t="s">
        <v>70</v>
      </c>
      <c r="D443" s="476">
        <v>800</v>
      </c>
      <c r="E443" s="478"/>
      <c r="F443" s="478"/>
      <c r="G443" s="478"/>
      <c r="H443" s="439"/>
      <c r="I443" s="26"/>
    </row>
    <row r="444" spans="1:9" s="24" customFormat="1" ht="14.25">
      <c r="A444" s="476">
        <f t="shared" si="5"/>
        <v>14</v>
      </c>
      <c r="B444" s="477" t="s">
        <v>314</v>
      </c>
      <c r="C444" s="476" t="s">
        <v>70</v>
      </c>
      <c r="D444" s="476">
        <v>1000</v>
      </c>
      <c r="E444" s="478"/>
      <c r="F444" s="478"/>
      <c r="G444" s="478"/>
      <c r="H444" s="439"/>
      <c r="I444" s="26"/>
    </row>
    <row r="445" spans="1:9" s="24" customFormat="1" ht="14.25">
      <c r="A445" s="476">
        <f t="shared" si="5"/>
        <v>15</v>
      </c>
      <c r="B445" s="477" t="s">
        <v>315</v>
      </c>
      <c r="C445" s="476" t="s">
        <v>70</v>
      </c>
      <c r="D445" s="476">
        <v>750</v>
      </c>
      <c r="E445" s="478"/>
      <c r="F445" s="478"/>
      <c r="G445" s="478"/>
      <c r="H445" s="439"/>
      <c r="I445" s="26"/>
    </row>
    <row r="446" spans="1:9" s="24" customFormat="1" ht="14.25">
      <c r="A446" s="476">
        <f t="shared" si="5"/>
        <v>16</v>
      </c>
      <c r="B446" s="477" t="s">
        <v>316</v>
      </c>
      <c r="C446" s="476" t="s">
        <v>70</v>
      </c>
      <c r="D446" s="476">
        <v>100</v>
      </c>
      <c r="E446" s="478"/>
      <c r="F446" s="478"/>
      <c r="G446" s="478"/>
      <c r="H446" s="439"/>
      <c r="I446" s="26"/>
    </row>
    <row r="447" spans="1:9" s="24" customFormat="1" ht="14.25">
      <c r="A447" s="476">
        <f t="shared" si="5"/>
        <v>17</v>
      </c>
      <c r="B447" s="477" t="s">
        <v>317</v>
      </c>
      <c r="C447" s="476" t="s">
        <v>70</v>
      </c>
      <c r="D447" s="476">
        <v>1300</v>
      </c>
      <c r="E447" s="478"/>
      <c r="F447" s="478"/>
      <c r="G447" s="478"/>
      <c r="H447" s="439"/>
      <c r="I447" s="26"/>
    </row>
    <row r="448" spans="1:9" s="24" customFormat="1" ht="14.25">
      <c r="A448" s="476">
        <f t="shared" si="5"/>
        <v>18</v>
      </c>
      <c r="B448" s="477" t="s">
        <v>656</v>
      </c>
      <c r="C448" s="476" t="s">
        <v>70</v>
      </c>
      <c r="D448" s="476">
        <v>300</v>
      </c>
      <c r="E448" s="478"/>
      <c r="F448" s="478"/>
      <c r="G448" s="478"/>
      <c r="H448" s="439"/>
      <c r="I448" s="26"/>
    </row>
    <row r="449" spans="1:9" s="24" customFormat="1" ht="14.25">
      <c r="A449" s="476">
        <f t="shared" si="5"/>
        <v>19</v>
      </c>
      <c r="B449" s="477" t="s">
        <v>318</v>
      </c>
      <c r="C449" s="476" t="s">
        <v>28</v>
      </c>
      <c r="D449" s="476">
        <v>2000</v>
      </c>
      <c r="E449" s="478"/>
      <c r="F449" s="478"/>
      <c r="G449" s="478"/>
      <c r="H449" s="439"/>
      <c r="I449" s="26"/>
    </row>
    <row r="450" spans="1:9" s="24" customFormat="1" ht="14.25">
      <c r="A450" s="476">
        <f t="shared" si="5"/>
        <v>20</v>
      </c>
      <c r="B450" s="477" t="s">
        <v>319</v>
      </c>
      <c r="C450" s="476" t="s">
        <v>28</v>
      </c>
      <c r="D450" s="476">
        <v>2000</v>
      </c>
      <c r="E450" s="478"/>
      <c r="F450" s="478"/>
      <c r="G450" s="478"/>
      <c r="H450" s="439"/>
      <c r="I450" s="26"/>
    </row>
    <row r="451" spans="1:9" s="24" customFormat="1" ht="14.25">
      <c r="A451" s="476">
        <f t="shared" si="5"/>
        <v>21</v>
      </c>
      <c r="B451" s="477" t="s">
        <v>320</v>
      </c>
      <c r="C451" s="476" t="s">
        <v>321</v>
      </c>
      <c r="D451" s="476">
        <v>500</v>
      </c>
      <c r="E451" s="478"/>
      <c r="F451" s="478"/>
      <c r="G451" s="478"/>
      <c r="H451" s="439"/>
      <c r="I451" s="26"/>
    </row>
    <row r="452" spans="1:9" s="24" customFormat="1" ht="14.25">
      <c r="A452" s="476">
        <f t="shared" si="5"/>
        <v>22</v>
      </c>
      <c r="B452" s="477" t="s">
        <v>322</v>
      </c>
      <c r="C452" s="476" t="s">
        <v>321</v>
      </c>
      <c r="D452" s="476">
        <v>250</v>
      </c>
      <c r="E452" s="478"/>
      <c r="F452" s="478"/>
      <c r="G452" s="478"/>
      <c r="H452" s="439"/>
      <c r="I452" s="26"/>
    </row>
    <row r="453" spans="1:9" s="24" customFormat="1" ht="14.25">
      <c r="A453" s="476">
        <f t="shared" si="5"/>
        <v>23</v>
      </c>
      <c r="B453" s="481" t="s">
        <v>323</v>
      </c>
      <c r="C453" s="439" t="s">
        <v>70</v>
      </c>
      <c r="D453" s="439">
        <v>1300</v>
      </c>
      <c r="E453" s="478"/>
      <c r="F453" s="478"/>
      <c r="G453" s="478"/>
      <c r="H453" s="439"/>
      <c r="I453" s="26"/>
    </row>
    <row r="454" spans="1:9" s="24" customFormat="1" ht="14.25">
      <c r="A454" s="476">
        <f t="shared" si="5"/>
        <v>24</v>
      </c>
      <c r="B454" s="479" t="s">
        <v>486</v>
      </c>
      <c r="C454" s="480" t="s">
        <v>324</v>
      </c>
      <c r="D454" s="476">
        <v>48500</v>
      </c>
      <c r="E454" s="478"/>
      <c r="F454" s="478"/>
      <c r="G454" s="478"/>
      <c r="H454" s="482"/>
      <c r="I454" s="26"/>
    </row>
    <row r="455" spans="1:9" s="24" customFormat="1" ht="14.25">
      <c r="A455" s="476">
        <f t="shared" si="5"/>
        <v>25</v>
      </c>
      <c r="B455" s="479" t="s">
        <v>487</v>
      </c>
      <c r="C455" s="480" t="s">
        <v>324</v>
      </c>
      <c r="D455" s="476">
        <v>6500</v>
      </c>
      <c r="E455" s="478"/>
      <c r="F455" s="478"/>
      <c r="G455" s="478"/>
      <c r="H455" s="482"/>
      <c r="I455" s="26"/>
    </row>
    <row r="456" spans="1:9" s="24" customFormat="1" ht="14.25">
      <c r="A456" s="476">
        <f t="shared" si="5"/>
        <v>26</v>
      </c>
      <c r="B456" s="479" t="s">
        <v>488</v>
      </c>
      <c r="C456" s="480" t="s">
        <v>324</v>
      </c>
      <c r="D456" s="476">
        <v>4000</v>
      </c>
      <c r="E456" s="478"/>
      <c r="F456" s="478"/>
      <c r="G456" s="478"/>
      <c r="H456" s="482"/>
      <c r="I456" s="26"/>
    </row>
    <row r="457" spans="1:9" s="24" customFormat="1" ht="14.25">
      <c r="A457" s="476">
        <f t="shared" si="5"/>
        <v>27</v>
      </c>
      <c r="B457" s="483" t="s">
        <v>325</v>
      </c>
      <c r="C457" s="476" t="s">
        <v>326</v>
      </c>
      <c r="D457" s="476">
        <v>15</v>
      </c>
      <c r="E457" s="478"/>
      <c r="F457" s="478"/>
      <c r="G457" s="478"/>
      <c r="H457" s="439"/>
      <c r="I457" s="26"/>
    </row>
    <row r="458" spans="1:9" s="24" customFormat="1" ht="14.25">
      <c r="A458" s="476">
        <f t="shared" si="5"/>
        <v>28</v>
      </c>
      <c r="B458" s="483" t="s">
        <v>327</v>
      </c>
      <c r="C458" s="476" t="s">
        <v>328</v>
      </c>
      <c r="D458" s="476">
        <v>15</v>
      </c>
      <c r="E458" s="478"/>
      <c r="F458" s="478"/>
      <c r="G458" s="478"/>
      <c r="H458" s="439"/>
      <c r="I458" s="26"/>
    </row>
    <row r="459" spans="1:9" s="24" customFormat="1" ht="14.25">
      <c r="A459" s="476">
        <f t="shared" si="5"/>
        <v>29</v>
      </c>
      <c r="B459" s="483" t="s">
        <v>329</v>
      </c>
      <c r="C459" s="476" t="s">
        <v>326</v>
      </c>
      <c r="D459" s="476">
        <v>20</v>
      </c>
      <c r="E459" s="478"/>
      <c r="F459" s="478"/>
      <c r="G459" s="478"/>
      <c r="H459" s="439"/>
      <c r="I459" s="26"/>
    </row>
    <row r="460" spans="1:9" s="24" customFormat="1" ht="14.25">
      <c r="A460" s="476">
        <f t="shared" si="5"/>
        <v>30</v>
      </c>
      <c r="B460" s="483" t="s">
        <v>330</v>
      </c>
      <c r="C460" s="476" t="s">
        <v>326</v>
      </c>
      <c r="D460" s="476">
        <v>15</v>
      </c>
      <c r="E460" s="478"/>
      <c r="F460" s="478"/>
      <c r="G460" s="478"/>
      <c r="H460" s="439"/>
      <c r="I460" s="26"/>
    </row>
    <row r="461" spans="1:9" s="24" customFormat="1" ht="14.25">
      <c r="A461" s="484"/>
      <c r="B461" s="733" t="s">
        <v>331</v>
      </c>
      <c r="C461" s="734"/>
      <c r="D461" s="734"/>
      <c r="E461" s="734"/>
      <c r="F461" s="734"/>
      <c r="G461" s="734"/>
      <c r="H461" s="735"/>
      <c r="I461" s="26"/>
    </row>
    <row r="462" spans="1:9" s="24" customFormat="1" ht="14.25">
      <c r="A462" s="485"/>
      <c r="B462" s="486"/>
      <c r="C462" s="476"/>
      <c r="D462" s="476"/>
      <c r="E462" s="487" t="s">
        <v>140</v>
      </c>
      <c r="F462" s="488">
        <f>SUM(F431:F460)</f>
        <v>0</v>
      </c>
      <c r="G462" s="488">
        <f>SUM(G431:G460)</f>
        <v>0</v>
      </c>
      <c r="H462" s="439"/>
      <c r="I462" s="26"/>
    </row>
    <row r="463" spans="1:10" ht="14.25">
      <c r="A463" s="216"/>
      <c r="B463" s="216"/>
      <c r="C463" s="216"/>
      <c r="D463" s="216"/>
      <c r="E463" s="216"/>
      <c r="F463" s="216"/>
      <c r="G463" s="216"/>
      <c r="H463" s="216"/>
      <c r="I463" s="24"/>
      <c r="J463"/>
    </row>
    <row r="464" spans="1:8" s="27" customFormat="1" ht="12">
      <c r="A464" s="489"/>
      <c r="B464" s="490" t="s">
        <v>730</v>
      </c>
      <c r="C464" s="490"/>
      <c r="D464" s="490"/>
      <c r="E464" s="490"/>
      <c r="F464" s="490"/>
      <c r="G464" s="490"/>
      <c r="H464" s="489"/>
    </row>
    <row r="465" spans="1:8" s="27" customFormat="1" ht="36">
      <c r="A465" s="491" t="s">
        <v>1</v>
      </c>
      <c r="B465" s="492" t="s">
        <v>2</v>
      </c>
      <c r="C465" s="493" t="s">
        <v>3</v>
      </c>
      <c r="D465" s="493" t="s">
        <v>4</v>
      </c>
      <c r="E465" s="494" t="s">
        <v>184</v>
      </c>
      <c r="F465" s="495" t="s">
        <v>90</v>
      </c>
      <c r="G465" s="494" t="s">
        <v>91</v>
      </c>
      <c r="H465" s="496" t="s">
        <v>300</v>
      </c>
    </row>
    <row r="466" spans="1:9" s="27" customFormat="1" ht="12">
      <c r="A466" s="497" t="s">
        <v>148</v>
      </c>
      <c r="B466" s="498" t="s">
        <v>332</v>
      </c>
      <c r="C466" s="499" t="s">
        <v>333</v>
      </c>
      <c r="D466" s="499">
        <v>450</v>
      </c>
      <c r="E466" s="500"/>
      <c r="F466" s="500"/>
      <c r="G466" s="500"/>
      <c r="H466" s="439"/>
      <c r="I466" s="28"/>
    </row>
    <row r="467" spans="1:9" s="27" customFormat="1" ht="12">
      <c r="A467" s="497" t="s">
        <v>334</v>
      </c>
      <c r="B467" s="498" t="s">
        <v>335</v>
      </c>
      <c r="C467" s="499" t="s">
        <v>333</v>
      </c>
      <c r="D467" s="499">
        <v>450</v>
      </c>
      <c r="E467" s="500"/>
      <c r="F467" s="500"/>
      <c r="G467" s="500"/>
      <c r="H467" s="439"/>
      <c r="I467" s="28"/>
    </row>
    <row r="468" spans="1:9" s="27" customFormat="1" ht="12">
      <c r="A468" s="497" t="s">
        <v>151</v>
      </c>
      <c r="B468" s="498" t="s">
        <v>336</v>
      </c>
      <c r="C468" s="499" t="s">
        <v>333</v>
      </c>
      <c r="D468" s="221">
        <v>450</v>
      </c>
      <c r="E468" s="501"/>
      <c r="F468" s="500"/>
      <c r="G468" s="500"/>
      <c r="H468" s="439"/>
      <c r="I468" s="28"/>
    </row>
    <row r="469" spans="1:9" s="27" customFormat="1" ht="12">
      <c r="A469" s="497" t="s">
        <v>154</v>
      </c>
      <c r="B469" s="498" t="s">
        <v>337</v>
      </c>
      <c r="C469" s="499" t="s">
        <v>333</v>
      </c>
      <c r="D469" s="221">
        <v>450</v>
      </c>
      <c r="E469" s="501"/>
      <c r="F469" s="500"/>
      <c r="G469" s="500"/>
      <c r="H469" s="439"/>
      <c r="I469" s="28"/>
    </row>
    <row r="470" spans="1:9" s="27" customFormat="1" ht="24">
      <c r="A470" s="497" t="s">
        <v>156</v>
      </c>
      <c r="B470" s="498" t="s">
        <v>338</v>
      </c>
      <c r="C470" s="502" t="s">
        <v>339</v>
      </c>
      <c r="D470" s="503">
        <v>10</v>
      </c>
      <c r="E470" s="500"/>
      <c r="F470" s="500"/>
      <c r="G470" s="500"/>
      <c r="H470" s="439"/>
      <c r="I470" s="28"/>
    </row>
    <row r="471" spans="1:9" s="27" customFormat="1" ht="24">
      <c r="A471" s="497" t="s">
        <v>158</v>
      </c>
      <c r="B471" s="498" t="s">
        <v>340</v>
      </c>
      <c r="C471" s="502" t="s">
        <v>341</v>
      </c>
      <c r="D471" s="503">
        <v>100</v>
      </c>
      <c r="E471" s="500"/>
      <c r="F471" s="500"/>
      <c r="G471" s="500"/>
      <c r="H471" s="439"/>
      <c r="I471" s="28"/>
    </row>
    <row r="472" spans="1:9" s="27" customFormat="1" ht="24">
      <c r="A472" s="497" t="s">
        <v>161</v>
      </c>
      <c r="B472" s="498" t="s">
        <v>342</v>
      </c>
      <c r="C472" s="502" t="s">
        <v>343</v>
      </c>
      <c r="D472" s="221">
        <v>100</v>
      </c>
      <c r="E472" s="501"/>
      <c r="F472" s="500"/>
      <c r="G472" s="500"/>
      <c r="H472" s="439"/>
      <c r="I472" s="28"/>
    </row>
    <row r="473" spans="1:9" s="27" customFormat="1" ht="24">
      <c r="A473" s="497" t="s">
        <v>163</v>
      </c>
      <c r="B473" s="498" t="s">
        <v>344</v>
      </c>
      <c r="C473" s="502" t="s">
        <v>345</v>
      </c>
      <c r="D473" s="221">
        <v>10</v>
      </c>
      <c r="E473" s="501"/>
      <c r="F473" s="500"/>
      <c r="G473" s="500"/>
      <c r="H473" s="439"/>
      <c r="I473" s="28"/>
    </row>
    <row r="474" spans="1:9" s="27" customFormat="1" ht="24">
      <c r="A474" s="497" t="s">
        <v>165</v>
      </c>
      <c r="B474" s="498" t="s">
        <v>346</v>
      </c>
      <c r="C474" s="502" t="s">
        <v>345</v>
      </c>
      <c r="D474" s="221">
        <v>10</v>
      </c>
      <c r="E474" s="501"/>
      <c r="F474" s="500"/>
      <c r="G474" s="500"/>
      <c r="H474" s="439"/>
      <c r="I474" s="28"/>
    </row>
    <row r="475" spans="1:9" s="27" customFormat="1" ht="24">
      <c r="A475" s="497" t="s">
        <v>166</v>
      </c>
      <c r="B475" s="498" t="s">
        <v>347</v>
      </c>
      <c r="C475" s="502" t="s">
        <v>348</v>
      </c>
      <c r="D475" s="221">
        <v>10</v>
      </c>
      <c r="E475" s="501"/>
      <c r="F475" s="500"/>
      <c r="G475" s="500"/>
      <c r="H475" s="439"/>
      <c r="I475" s="28"/>
    </row>
    <row r="476" spans="1:9" s="27" customFormat="1" ht="12">
      <c r="A476" s="497" t="s">
        <v>167</v>
      </c>
      <c r="B476" s="504" t="s">
        <v>349</v>
      </c>
      <c r="C476" s="502" t="s">
        <v>350</v>
      </c>
      <c r="D476" s="221">
        <v>10</v>
      </c>
      <c r="E476" s="501"/>
      <c r="F476" s="500"/>
      <c r="G476" s="500"/>
      <c r="H476" s="439"/>
      <c r="I476" s="28"/>
    </row>
    <row r="477" spans="1:9" s="27" customFormat="1" ht="24">
      <c r="A477" s="497" t="s">
        <v>168</v>
      </c>
      <c r="B477" s="504" t="s">
        <v>351</v>
      </c>
      <c r="C477" s="502" t="s">
        <v>343</v>
      </c>
      <c r="D477" s="221">
        <v>10</v>
      </c>
      <c r="E477" s="501"/>
      <c r="F477" s="500"/>
      <c r="G477" s="500"/>
      <c r="H477" s="439"/>
      <c r="I477" s="28"/>
    </row>
    <row r="478" spans="1:9" s="27" customFormat="1" ht="24">
      <c r="A478" s="497" t="s">
        <v>170</v>
      </c>
      <c r="B478" s="504" t="s">
        <v>352</v>
      </c>
      <c r="C478" s="502" t="s">
        <v>353</v>
      </c>
      <c r="D478" s="221">
        <v>10</v>
      </c>
      <c r="E478" s="501"/>
      <c r="F478" s="500"/>
      <c r="G478" s="500"/>
      <c r="H478" s="439"/>
      <c r="I478" s="28"/>
    </row>
    <row r="479" spans="1:9" s="27" customFormat="1" ht="12">
      <c r="A479" s="497" t="s">
        <v>171</v>
      </c>
      <c r="B479" s="504" t="s">
        <v>354</v>
      </c>
      <c r="C479" s="502" t="s">
        <v>355</v>
      </c>
      <c r="D479" s="221">
        <v>1700</v>
      </c>
      <c r="E479" s="501"/>
      <c r="F479" s="500"/>
      <c r="G479" s="500"/>
      <c r="H479" s="439"/>
      <c r="I479" s="28"/>
    </row>
    <row r="480" spans="1:9" s="27" customFormat="1" ht="12">
      <c r="A480" s="497" t="s">
        <v>173</v>
      </c>
      <c r="B480" s="504" t="s">
        <v>356</v>
      </c>
      <c r="C480" s="502" t="s">
        <v>355</v>
      </c>
      <c r="D480" s="221">
        <v>800</v>
      </c>
      <c r="E480" s="501"/>
      <c r="F480" s="500"/>
      <c r="G480" s="500"/>
      <c r="H480" s="439"/>
      <c r="I480" s="28"/>
    </row>
    <row r="481" spans="1:9" s="27" customFormat="1" ht="12">
      <c r="A481" s="497" t="s">
        <v>174</v>
      </c>
      <c r="B481" s="481" t="s">
        <v>357</v>
      </c>
      <c r="C481" s="439" t="s">
        <v>70</v>
      </c>
      <c r="D481" s="439">
        <v>3000</v>
      </c>
      <c r="E481" s="478"/>
      <c r="F481" s="500"/>
      <c r="G481" s="500"/>
      <c r="H481" s="439"/>
      <c r="I481" s="28"/>
    </row>
    <row r="482" spans="1:9" s="27" customFormat="1" ht="12">
      <c r="A482" s="497" t="s">
        <v>177</v>
      </c>
      <c r="B482" s="481" t="s">
        <v>358</v>
      </c>
      <c r="C482" s="439" t="s">
        <v>70</v>
      </c>
      <c r="D482" s="439">
        <v>1500</v>
      </c>
      <c r="E482" s="478"/>
      <c r="F482" s="500"/>
      <c r="G482" s="500"/>
      <c r="H482" s="439"/>
      <c r="I482" s="28"/>
    </row>
    <row r="483" spans="1:9" s="27" customFormat="1" ht="12">
      <c r="A483" s="497" t="s">
        <v>179</v>
      </c>
      <c r="B483" s="477" t="s">
        <v>359</v>
      </c>
      <c r="C483" s="476" t="s">
        <v>70</v>
      </c>
      <c r="D483" s="476">
        <v>1000</v>
      </c>
      <c r="E483" s="478"/>
      <c r="F483" s="500"/>
      <c r="G483" s="500"/>
      <c r="H483" s="439"/>
      <c r="I483" s="28"/>
    </row>
    <row r="484" spans="1:9" s="27" customFormat="1" ht="12">
      <c r="A484" s="497" t="s">
        <v>180</v>
      </c>
      <c r="B484" s="477" t="s">
        <v>360</v>
      </c>
      <c r="C484" s="476" t="s">
        <v>70</v>
      </c>
      <c r="D484" s="476">
        <v>100</v>
      </c>
      <c r="E484" s="478"/>
      <c r="F484" s="500"/>
      <c r="G484" s="500"/>
      <c r="H484" s="439"/>
      <c r="I484" s="28"/>
    </row>
    <row r="485" spans="1:8" s="27" customFormat="1" ht="20.25" customHeight="1">
      <c r="A485" s="489"/>
      <c r="B485" s="505" t="s">
        <v>361</v>
      </c>
      <c r="C485" s="506"/>
      <c r="D485" s="506"/>
      <c r="E485" s="507"/>
      <c r="F485" s="508"/>
      <c r="G485" s="508"/>
      <c r="H485" s="439"/>
    </row>
    <row r="486" spans="1:10" ht="14.25">
      <c r="A486" s="216"/>
      <c r="B486" s="216"/>
      <c r="C486" s="216"/>
      <c r="D486" s="216"/>
      <c r="E486" s="216"/>
      <c r="F486" s="216"/>
      <c r="G486" s="216"/>
      <c r="H486" s="216"/>
      <c r="I486" s="24"/>
      <c r="J486"/>
    </row>
    <row r="487" spans="1:10" ht="14.25">
      <c r="A487" s="216"/>
      <c r="B487" s="216"/>
      <c r="C487" s="216"/>
      <c r="D487" s="216"/>
      <c r="E487" s="216"/>
      <c r="F487" s="216"/>
      <c r="G487" s="216"/>
      <c r="H487" s="216"/>
      <c r="I487" s="24"/>
      <c r="J487"/>
    </row>
    <row r="488" spans="1:8" s="13" customFormat="1" ht="12">
      <c r="A488" s="251"/>
      <c r="B488" s="669" t="s">
        <v>731</v>
      </c>
      <c r="C488" s="670"/>
      <c r="D488" s="670"/>
      <c r="E488" s="670"/>
      <c r="F488" s="670"/>
      <c r="G488" s="670"/>
      <c r="H488" s="671"/>
    </row>
    <row r="489" spans="1:8" s="13" customFormat="1" ht="24">
      <c r="A489" s="230" t="s">
        <v>1</v>
      </c>
      <c r="B489" s="243" t="s">
        <v>2</v>
      </c>
      <c r="C489" s="230" t="s">
        <v>3</v>
      </c>
      <c r="D489" s="230" t="s">
        <v>270</v>
      </c>
      <c r="E489" s="306" t="s">
        <v>258</v>
      </c>
      <c r="F489" s="307" t="s">
        <v>90</v>
      </c>
      <c r="G489" s="307" t="s">
        <v>91</v>
      </c>
      <c r="H489" s="251" t="s">
        <v>8</v>
      </c>
    </row>
    <row r="490" spans="1:8" s="13" customFormat="1" ht="12" customHeight="1">
      <c r="A490" s="230">
        <v>1</v>
      </c>
      <c r="B490" s="130" t="s">
        <v>371</v>
      </c>
      <c r="C490" s="666" t="s">
        <v>70</v>
      </c>
      <c r="D490" s="666">
        <v>2000</v>
      </c>
      <c r="E490" s="677"/>
      <c r="F490" s="694"/>
      <c r="G490" s="694"/>
      <c r="H490" s="666"/>
    </row>
    <row r="491" spans="1:8" s="13" customFormat="1" ht="12" customHeight="1">
      <c r="A491" s="265"/>
      <c r="B491" s="509" t="s">
        <v>362</v>
      </c>
      <c r="C491" s="667"/>
      <c r="D491" s="667"/>
      <c r="E491" s="667"/>
      <c r="F491" s="667"/>
      <c r="G491" s="667"/>
      <c r="H491" s="667"/>
    </row>
    <row r="492" spans="1:10" ht="14.25">
      <c r="A492" s="294"/>
      <c r="B492" s="509" t="s">
        <v>363</v>
      </c>
      <c r="C492" s="667"/>
      <c r="D492" s="667"/>
      <c r="E492" s="667"/>
      <c r="F492" s="667"/>
      <c r="G492" s="667"/>
      <c r="H492" s="667"/>
      <c r="I492" s="24"/>
      <c r="J492"/>
    </row>
    <row r="493" spans="1:10" ht="14.25">
      <c r="A493" s="294"/>
      <c r="B493" s="510" t="s">
        <v>364</v>
      </c>
      <c r="C493" s="667"/>
      <c r="D493" s="667"/>
      <c r="E493" s="667"/>
      <c r="F493" s="667"/>
      <c r="G493" s="667"/>
      <c r="H493" s="667"/>
      <c r="J493"/>
    </row>
    <row r="494" spans="1:10" ht="14.25">
      <c r="A494" s="294"/>
      <c r="B494" s="510" t="s">
        <v>365</v>
      </c>
      <c r="C494" s="667"/>
      <c r="D494" s="667"/>
      <c r="E494" s="667"/>
      <c r="F494" s="667"/>
      <c r="G494" s="667"/>
      <c r="H494" s="667"/>
      <c r="J494"/>
    </row>
    <row r="495" spans="1:10" ht="14.25">
      <c r="A495" s="294"/>
      <c r="B495" s="510" t="s">
        <v>366</v>
      </c>
      <c r="C495" s="667"/>
      <c r="D495" s="667"/>
      <c r="E495" s="667"/>
      <c r="F495" s="667"/>
      <c r="G495" s="667"/>
      <c r="H495" s="667"/>
      <c r="J495"/>
    </row>
    <row r="496" spans="1:10" ht="14.25">
      <c r="A496" s="294"/>
      <c r="B496" s="509" t="s">
        <v>495</v>
      </c>
      <c r="C496" s="667"/>
      <c r="D496" s="667"/>
      <c r="E496" s="667"/>
      <c r="F496" s="667"/>
      <c r="G496" s="667"/>
      <c r="H496" s="667"/>
      <c r="J496"/>
    </row>
    <row r="497" spans="1:10" ht="14.25">
      <c r="A497" s="294"/>
      <c r="B497" s="509" t="s">
        <v>367</v>
      </c>
      <c r="C497" s="667"/>
      <c r="D497" s="667"/>
      <c r="E497" s="667"/>
      <c r="F497" s="667"/>
      <c r="G497" s="667"/>
      <c r="H497" s="667"/>
      <c r="J497"/>
    </row>
    <row r="498" spans="1:10" ht="14.25">
      <c r="A498" s="294"/>
      <c r="B498" s="509" t="s">
        <v>368</v>
      </c>
      <c r="C498" s="667"/>
      <c r="D498" s="667"/>
      <c r="E498" s="667"/>
      <c r="F498" s="667"/>
      <c r="G498" s="667"/>
      <c r="H498" s="667"/>
      <c r="J498"/>
    </row>
    <row r="499" spans="1:10" ht="14.25">
      <c r="A499" s="294"/>
      <c r="B499" s="509" t="s">
        <v>369</v>
      </c>
      <c r="C499" s="668"/>
      <c r="D499" s="668"/>
      <c r="E499" s="668"/>
      <c r="F499" s="668"/>
      <c r="G499" s="668"/>
      <c r="H499" s="668"/>
      <c r="J499"/>
    </row>
    <row r="500" spans="1:10" ht="14.25">
      <c r="A500" s="294"/>
      <c r="B500" s="294"/>
      <c r="C500" s="294"/>
      <c r="D500" s="689" t="s">
        <v>140</v>
      </c>
      <c r="E500" s="689"/>
      <c r="F500" s="511">
        <f>SUM(F490)</f>
        <v>0</v>
      </c>
      <c r="G500" s="511">
        <f>SUM(G490)</f>
        <v>0</v>
      </c>
      <c r="H500" s="294"/>
      <c r="J500"/>
    </row>
    <row r="501" spans="1:10" ht="14.25">
      <c r="A501" s="216"/>
      <c r="B501" s="216"/>
      <c r="C501" s="216"/>
      <c r="D501" s="216"/>
      <c r="E501" s="216"/>
      <c r="F501" s="216"/>
      <c r="G501" s="216"/>
      <c r="H501" s="216"/>
      <c r="I501" s="24"/>
      <c r="J501"/>
    </row>
    <row r="502" spans="1:10" ht="14.25">
      <c r="A502" s="216"/>
      <c r="B502" s="216"/>
      <c r="C502" s="216"/>
      <c r="D502" s="216"/>
      <c r="E502" s="216"/>
      <c r="F502" s="216"/>
      <c r="G502" s="216"/>
      <c r="H502" s="216"/>
      <c r="I502" s="24"/>
      <c r="J502"/>
    </row>
    <row r="503" spans="1:10" ht="14.25">
      <c r="A503" s="251"/>
      <c r="B503" s="669" t="s">
        <v>732</v>
      </c>
      <c r="C503" s="670"/>
      <c r="D503" s="670"/>
      <c r="E503" s="670"/>
      <c r="F503" s="670"/>
      <c r="G503" s="670"/>
      <c r="H503" s="671"/>
      <c r="J503"/>
    </row>
    <row r="504" spans="1:10" ht="24">
      <c r="A504" s="230" t="s">
        <v>1</v>
      </c>
      <c r="B504" s="243" t="s">
        <v>2</v>
      </c>
      <c r="C504" s="230" t="s">
        <v>3</v>
      </c>
      <c r="D504" s="230" t="s">
        <v>270</v>
      </c>
      <c r="E504" s="306" t="s">
        <v>258</v>
      </c>
      <c r="F504" s="307" t="s">
        <v>90</v>
      </c>
      <c r="G504" s="307" t="s">
        <v>91</v>
      </c>
      <c r="H504" s="251" t="s">
        <v>8</v>
      </c>
      <c r="J504"/>
    </row>
    <row r="505" spans="1:10" ht="14.25">
      <c r="A505" s="512">
        <v>1</v>
      </c>
      <c r="B505" s="513" t="s">
        <v>371</v>
      </c>
      <c r="C505" s="682" t="s">
        <v>70</v>
      </c>
      <c r="D505" s="682">
        <v>12000</v>
      </c>
      <c r="E505" s="674"/>
      <c r="F505" s="696"/>
      <c r="G505" s="696"/>
      <c r="H505" s="682"/>
      <c r="J505"/>
    </row>
    <row r="506" spans="1:10" ht="14.25">
      <c r="A506" s="466"/>
      <c r="B506" s="514" t="s">
        <v>370</v>
      </c>
      <c r="C506" s="667"/>
      <c r="D506" s="667"/>
      <c r="E506" s="675"/>
      <c r="F506" s="697"/>
      <c r="G506" s="697"/>
      <c r="H506" s="743"/>
      <c r="J506"/>
    </row>
    <row r="507" spans="1:10" ht="14.25">
      <c r="A507" s="515"/>
      <c r="B507" s="514" t="s">
        <v>363</v>
      </c>
      <c r="C507" s="667"/>
      <c r="D507" s="667"/>
      <c r="E507" s="675"/>
      <c r="F507" s="697"/>
      <c r="G507" s="697"/>
      <c r="H507" s="743"/>
      <c r="J507"/>
    </row>
    <row r="508" spans="1:10" ht="14.25">
      <c r="A508" s="515"/>
      <c r="B508" s="514" t="s">
        <v>364</v>
      </c>
      <c r="C508" s="667"/>
      <c r="D508" s="667"/>
      <c r="E508" s="675"/>
      <c r="F508" s="697"/>
      <c r="G508" s="697"/>
      <c r="H508" s="743"/>
      <c r="J508"/>
    </row>
    <row r="509" spans="1:10" ht="14.25">
      <c r="A509" s="515"/>
      <c r="B509" s="514" t="s">
        <v>365</v>
      </c>
      <c r="C509" s="667"/>
      <c r="D509" s="667"/>
      <c r="E509" s="675"/>
      <c r="F509" s="697"/>
      <c r="G509" s="697"/>
      <c r="H509" s="743"/>
      <c r="J509"/>
    </row>
    <row r="510" spans="1:10" ht="14.25">
      <c r="A510" s="515"/>
      <c r="B510" s="514" t="s">
        <v>366</v>
      </c>
      <c r="C510" s="667"/>
      <c r="D510" s="667"/>
      <c r="E510" s="675"/>
      <c r="F510" s="697"/>
      <c r="G510" s="697"/>
      <c r="H510" s="743"/>
      <c r="J510"/>
    </row>
    <row r="511" spans="1:10" ht="14.25">
      <c r="A511" s="515"/>
      <c r="B511" s="514" t="s">
        <v>372</v>
      </c>
      <c r="C511" s="667"/>
      <c r="D511" s="667"/>
      <c r="E511" s="675"/>
      <c r="F511" s="697"/>
      <c r="G511" s="697"/>
      <c r="H511" s="743"/>
      <c r="J511"/>
    </row>
    <row r="512" spans="1:10" ht="13.5" customHeight="1">
      <c r="A512" s="515"/>
      <c r="B512" s="516" t="s">
        <v>410</v>
      </c>
      <c r="C512" s="668"/>
      <c r="D512" s="668"/>
      <c r="E512" s="676"/>
      <c r="F512" s="698"/>
      <c r="G512" s="698"/>
      <c r="H512" s="744"/>
      <c r="J512"/>
    </row>
    <row r="513" spans="1:10" ht="14.25">
      <c r="A513" s="133">
        <v>2</v>
      </c>
      <c r="B513" s="133" t="s">
        <v>373</v>
      </c>
      <c r="C513" s="517" t="s">
        <v>70</v>
      </c>
      <c r="D513" s="517">
        <v>100</v>
      </c>
      <c r="E513" s="518"/>
      <c r="F513" s="519"/>
      <c r="G513" s="519"/>
      <c r="H513" s="520"/>
      <c r="J513"/>
    </row>
    <row r="514" spans="1:10" ht="14.25">
      <c r="A514" s="216"/>
      <c r="B514" s="216"/>
      <c r="C514" s="216"/>
      <c r="D514" s="689" t="s">
        <v>140</v>
      </c>
      <c r="E514" s="689"/>
      <c r="F514" s="521">
        <f>SUM(F505:F513)</f>
        <v>0</v>
      </c>
      <c r="G514" s="522">
        <f>SUM(G505:G513)</f>
        <v>0</v>
      </c>
      <c r="H514" s="216"/>
      <c r="J514"/>
    </row>
    <row r="515" spans="1:10" ht="14.25">
      <c r="A515" s="216"/>
      <c r="B515" s="216"/>
      <c r="C515" s="216"/>
      <c r="D515" s="216"/>
      <c r="E515" s="216"/>
      <c r="F515" s="216"/>
      <c r="G515" s="216"/>
      <c r="H515" s="216"/>
      <c r="J515"/>
    </row>
    <row r="516" spans="1:8" s="27" customFormat="1" ht="12">
      <c r="A516" s="489"/>
      <c r="B516" s="490" t="s">
        <v>733</v>
      </c>
      <c r="C516" s="490"/>
      <c r="D516" s="490"/>
      <c r="E516" s="490"/>
      <c r="F516" s="490"/>
      <c r="G516" s="490"/>
      <c r="H516" s="489"/>
    </row>
    <row r="517" spans="1:8" s="27" customFormat="1" ht="36">
      <c r="A517" s="523" t="s">
        <v>1</v>
      </c>
      <c r="B517" s="524" t="s">
        <v>2</v>
      </c>
      <c r="C517" s="493" t="s">
        <v>3</v>
      </c>
      <c r="D517" s="493" t="s">
        <v>4</v>
      </c>
      <c r="E517" s="494" t="s">
        <v>184</v>
      </c>
      <c r="F517" s="495" t="s">
        <v>90</v>
      </c>
      <c r="G517" s="494" t="s">
        <v>91</v>
      </c>
      <c r="H517" s="496" t="s">
        <v>300</v>
      </c>
    </row>
    <row r="518" spans="1:8" s="27" customFormat="1" ht="12">
      <c r="A518" s="525" t="s">
        <v>148</v>
      </c>
      <c r="B518" s="526" t="s">
        <v>374</v>
      </c>
      <c r="C518" s="527" t="s">
        <v>380</v>
      </c>
      <c r="D518" s="527">
        <v>7000</v>
      </c>
      <c r="E518" s="528"/>
      <c r="F518" s="528"/>
      <c r="G518" s="529"/>
      <c r="H518" s="439"/>
    </row>
    <row r="519" spans="1:8" s="27" customFormat="1" ht="12">
      <c r="A519" s="525" t="s">
        <v>334</v>
      </c>
      <c r="B519" s="526" t="s">
        <v>379</v>
      </c>
      <c r="C519" s="527" t="s">
        <v>380</v>
      </c>
      <c r="D519" s="527">
        <v>7000</v>
      </c>
      <c r="E519" s="528"/>
      <c r="F519" s="528"/>
      <c r="G519" s="529"/>
      <c r="H519" s="439"/>
    </row>
    <row r="520" spans="1:8" s="27" customFormat="1" ht="12">
      <c r="A520" s="525" t="s">
        <v>151</v>
      </c>
      <c r="B520" s="526" t="s">
        <v>375</v>
      </c>
      <c r="C520" s="527" t="s">
        <v>380</v>
      </c>
      <c r="D520" s="530">
        <v>5000</v>
      </c>
      <c r="E520" s="528"/>
      <c r="F520" s="528"/>
      <c r="G520" s="529"/>
      <c r="H520" s="439"/>
    </row>
    <row r="521" spans="1:8" s="27" customFormat="1" ht="12">
      <c r="A521" s="525" t="s">
        <v>154</v>
      </c>
      <c r="B521" s="526" t="s">
        <v>376</v>
      </c>
      <c r="C521" s="527" t="s">
        <v>380</v>
      </c>
      <c r="D521" s="530">
        <v>5000</v>
      </c>
      <c r="E521" s="528"/>
      <c r="F521" s="528"/>
      <c r="G521" s="529"/>
      <c r="H521" s="439"/>
    </row>
    <row r="522" spans="1:8" s="27" customFormat="1" ht="12">
      <c r="A522" s="525" t="s">
        <v>156</v>
      </c>
      <c r="B522" s="526" t="s">
        <v>377</v>
      </c>
      <c r="C522" s="527" t="s">
        <v>380</v>
      </c>
      <c r="D522" s="531">
        <v>2000</v>
      </c>
      <c r="E522" s="528"/>
      <c r="F522" s="528"/>
      <c r="G522" s="529"/>
      <c r="H522" s="439"/>
    </row>
    <row r="523" spans="1:8" s="27" customFormat="1" ht="12">
      <c r="A523" s="525" t="s">
        <v>158</v>
      </c>
      <c r="B523" s="526" t="s">
        <v>378</v>
      </c>
      <c r="C523" s="527" t="s">
        <v>380</v>
      </c>
      <c r="D523" s="531">
        <v>2000</v>
      </c>
      <c r="E523" s="528"/>
      <c r="F523" s="528"/>
      <c r="G523" s="529"/>
      <c r="H523" s="439"/>
    </row>
    <row r="524" spans="1:8" s="27" customFormat="1" ht="18.75" customHeight="1">
      <c r="A524" s="489"/>
      <c r="B524" s="505" t="s">
        <v>361</v>
      </c>
      <c r="C524" s="506"/>
      <c r="D524" s="506"/>
      <c r="E524" s="507"/>
      <c r="F524" s="508">
        <f>SUM(F518:F523)</f>
        <v>0</v>
      </c>
      <c r="G524" s="508">
        <f>SUM(G518:G523)</f>
        <v>0</v>
      </c>
      <c r="H524" s="439"/>
    </row>
    <row r="525" spans="1:10" ht="14.25">
      <c r="A525" s="216"/>
      <c r="B525" s="216"/>
      <c r="C525" s="216"/>
      <c r="D525" s="216"/>
      <c r="E525" s="216"/>
      <c r="F525" s="216"/>
      <c r="G525" s="216"/>
      <c r="H525" s="216"/>
      <c r="I525" s="24"/>
      <c r="J525"/>
    </row>
    <row r="526" spans="1:10" ht="14.25">
      <c r="A526" s="216"/>
      <c r="B526" s="216"/>
      <c r="C526" s="216"/>
      <c r="D526" s="216"/>
      <c r="E526" s="216"/>
      <c r="F526" s="216"/>
      <c r="G526" s="216"/>
      <c r="H526" s="216"/>
      <c r="I526" s="24"/>
      <c r="J526"/>
    </row>
    <row r="527" spans="1:10" ht="14.25">
      <c r="A527" s="251"/>
      <c r="B527" s="669" t="s">
        <v>734</v>
      </c>
      <c r="C527" s="670"/>
      <c r="D527" s="670"/>
      <c r="E527" s="670"/>
      <c r="F527" s="670"/>
      <c r="G527" s="670"/>
      <c r="H527" s="671"/>
      <c r="I527" s="24"/>
      <c r="J527"/>
    </row>
    <row r="528" spans="1:10" ht="24">
      <c r="A528" s="248" t="s">
        <v>1</v>
      </c>
      <c r="B528" s="249" t="s">
        <v>2</v>
      </c>
      <c r="C528" s="230" t="s">
        <v>3</v>
      </c>
      <c r="D528" s="230" t="s">
        <v>270</v>
      </c>
      <c r="E528" s="306" t="s">
        <v>258</v>
      </c>
      <c r="F528" s="307" t="s">
        <v>90</v>
      </c>
      <c r="G528" s="307" t="s">
        <v>91</v>
      </c>
      <c r="H528" s="251" t="s">
        <v>8</v>
      </c>
      <c r="I528" s="24"/>
      <c r="J528"/>
    </row>
    <row r="529" spans="1:10" ht="14.25">
      <c r="A529" s="115"/>
      <c r="B529" s="532" t="s">
        <v>669</v>
      </c>
      <c r="C529" s="115"/>
      <c r="D529" s="533"/>
      <c r="E529" s="534"/>
      <c r="F529" s="535"/>
      <c r="G529" s="535"/>
      <c r="H529" s="533"/>
      <c r="I529" s="24"/>
      <c r="J529"/>
    </row>
    <row r="530" spans="1:10" ht="14.25">
      <c r="A530" s="115"/>
      <c r="B530" s="509" t="s">
        <v>670</v>
      </c>
      <c r="C530" s="115"/>
      <c r="D530" s="533"/>
      <c r="E530" s="534"/>
      <c r="F530" s="535"/>
      <c r="G530" s="535"/>
      <c r="H530" s="536"/>
      <c r="I530" s="24"/>
      <c r="J530"/>
    </row>
    <row r="531" spans="1:10" ht="14.25">
      <c r="A531" s="142">
        <v>1</v>
      </c>
      <c r="B531" s="537" t="s">
        <v>671</v>
      </c>
      <c r="C531" s="517" t="s">
        <v>70</v>
      </c>
      <c r="D531" s="517">
        <v>3000</v>
      </c>
      <c r="E531" s="538"/>
      <c r="F531" s="539"/>
      <c r="G531" s="539"/>
      <c r="H531" s="520"/>
      <c r="I531" s="24"/>
      <c r="J531"/>
    </row>
    <row r="532" spans="1:10" ht="14.25">
      <c r="A532" s="216"/>
      <c r="B532" s="216"/>
      <c r="C532" s="216"/>
      <c r="D532" s="689" t="s">
        <v>140</v>
      </c>
      <c r="E532" s="689"/>
      <c r="F532" s="540">
        <f>SUM(F531)</f>
        <v>0</v>
      </c>
      <c r="G532" s="541">
        <f>SUM(G531)</f>
        <v>0</v>
      </c>
      <c r="H532" s="294"/>
      <c r="I532" s="24"/>
      <c r="J532"/>
    </row>
    <row r="533" spans="1:10" ht="14.25">
      <c r="A533" s="216"/>
      <c r="B533" s="216"/>
      <c r="C533" s="216"/>
      <c r="D533" s="216"/>
      <c r="E533" s="216"/>
      <c r="F533" s="216"/>
      <c r="G533" s="216"/>
      <c r="H533" s="216"/>
      <c r="I533" s="24"/>
      <c r="J533"/>
    </row>
    <row r="534" spans="1:9" s="22" customFormat="1" ht="14.25">
      <c r="A534" s="216"/>
      <c r="B534" s="216"/>
      <c r="C534" s="216"/>
      <c r="D534" s="216"/>
      <c r="E534" s="216"/>
      <c r="F534" s="216"/>
      <c r="G534" s="216"/>
      <c r="H534" s="216"/>
      <c r="I534" s="24"/>
    </row>
    <row r="535" spans="1:9" s="22" customFormat="1" ht="14.25">
      <c r="A535" s="216"/>
      <c r="B535" s="216"/>
      <c r="C535" s="216"/>
      <c r="D535" s="216"/>
      <c r="E535" s="216"/>
      <c r="F535" s="216"/>
      <c r="G535" s="216"/>
      <c r="H535" s="216"/>
      <c r="I535" s="24"/>
    </row>
    <row r="536" spans="1:153" s="22" customFormat="1" ht="14.25">
      <c r="A536" s="216"/>
      <c r="B536" s="542" t="s">
        <v>735</v>
      </c>
      <c r="C536" s="216"/>
      <c r="D536" s="216"/>
      <c r="E536" s="216"/>
      <c r="F536" s="216"/>
      <c r="G536" s="216"/>
      <c r="H536" s="216"/>
      <c r="I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row>
    <row r="537" spans="1:153" s="22" customFormat="1" ht="24">
      <c r="A537" s="543" t="s">
        <v>120</v>
      </c>
      <c r="B537" s="543" t="s">
        <v>381</v>
      </c>
      <c r="C537" s="544" t="s">
        <v>230</v>
      </c>
      <c r="D537" s="545" t="s">
        <v>385</v>
      </c>
      <c r="E537" s="306" t="s">
        <v>258</v>
      </c>
      <c r="F537" s="543" t="s">
        <v>90</v>
      </c>
      <c r="G537" s="543" t="s">
        <v>91</v>
      </c>
      <c r="H537" s="251" t="s">
        <v>8</v>
      </c>
      <c r="I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c r="CA537" s="33"/>
      <c r="CB537" s="33"/>
      <c r="CC537" s="33"/>
      <c r="CD537" s="33"/>
      <c r="CE537" s="33"/>
      <c r="CF537" s="33"/>
      <c r="CG537" s="33"/>
      <c r="CH537" s="33"/>
      <c r="CI537" s="33"/>
      <c r="CJ537" s="33"/>
      <c r="CK537" s="33"/>
      <c r="CL537" s="33"/>
      <c r="CM537" s="33"/>
      <c r="CN537" s="33"/>
      <c r="CO537" s="33"/>
      <c r="CP537" s="33"/>
      <c r="CQ537" s="33"/>
      <c r="CR537" s="33"/>
      <c r="CS537" s="33"/>
      <c r="CT537" s="33"/>
      <c r="CU537" s="33"/>
      <c r="CV537" s="33"/>
      <c r="CW537" s="33"/>
      <c r="CX537" s="33"/>
      <c r="CY537" s="33"/>
      <c r="CZ537" s="33"/>
      <c r="DA537" s="33"/>
      <c r="DB537" s="33"/>
      <c r="DC537" s="33"/>
      <c r="DD537" s="33"/>
      <c r="DE537" s="33"/>
      <c r="DF537" s="33"/>
      <c r="DG537" s="33"/>
      <c r="DH537" s="33"/>
      <c r="DI537" s="33"/>
      <c r="DJ537" s="33"/>
      <c r="DK537" s="33"/>
      <c r="DL537" s="33"/>
      <c r="DM537" s="33"/>
      <c r="DN537" s="33"/>
      <c r="DO537" s="33"/>
      <c r="DP537" s="33"/>
      <c r="DQ537" s="33"/>
      <c r="DR537" s="33"/>
      <c r="DS537" s="33"/>
      <c r="DT537" s="33"/>
      <c r="DU537" s="33"/>
      <c r="DV537" s="33"/>
      <c r="DW537" s="33"/>
      <c r="DX537" s="33"/>
      <c r="DY537" s="33"/>
      <c r="DZ537" s="33"/>
      <c r="EA537" s="33"/>
      <c r="EB537" s="33"/>
      <c r="EC537" s="33"/>
      <c r="ED537" s="33"/>
      <c r="EE537" s="33"/>
      <c r="EF537" s="33"/>
      <c r="EG537" s="33"/>
      <c r="EH537" s="33"/>
      <c r="EI537" s="33"/>
      <c r="EJ537" s="33"/>
      <c r="EK537" s="33"/>
      <c r="EL537" s="33"/>
      <c r="EM537" s="33"/>
      <c r="EN537" s="33"/>
      <c r="EO537" s="33"/>
      <c r="EP537" s="33"/>
      <c r="EQ537" s="33"/>
      <c r="ER537" s="33"/>
      <c r="ES537" s="33"/>
      <c r="ET537" s="33"/>
      <c r="EU537" s="33"/>
      <c r="EV537" s="33"/>
      <c r="EW537" s="33"/>
    </row>
    <row r="538" spans="1:153" s="22" customFormat="1" ht="36.75">
      <c r="A538" s="547"/>
      <c r="B538" s="543" t="s">
        <v>672</v>
      </c>
      <c r="C538" s="543"/>
      <c r="D538" s="545"/>
      <c r="E538" s="543"/>
      <c r="F538" s="543"/>
      <c r="G538" s="543"/>
      <c r="H538" s="548"/>
      <c r="I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c r="CA538" s="33"/>
      <c r="CB538" s="33"/>
      <c r="CC538" s="33"/>
      <c r="CD538" s="33"/>
      <c r="CE538" s="33"/>
      <c r="CF538" s="33"/>
      <c r="CG538" s="33"/>
      <c r="CH538" s="33"/>
      <c r="CI538" s="33"/>
      <c r="CJ538" s="33"/>
      <c r="CK538" s="33"/>
      <c r="CL538" s="33"/>
      <c r="CM538" s="33"/>
      <c r="CN538" s="33"/>
      <c r="CO538" s="33"/>
      <c r="CP538" s="33"/>
      <c r="CQ538" s="33"/>
      <c r="CR538" s="33"/>
      <c r="CS538" s="33"/>
      <c r="CT538" s="33"/>
      <c r="CU538" s="33"/>
      <c r="CV538" s="33"/>
      <c r="CW538" s="33"/>
      <c r="CX538" s="33"/>
      <c r="CY538" s="33"/>
      <c r="CZ538" s="33"/>
      <c r="DA538" s="33"/>
      <c r="DB538" s="33"/>
      <c r="DC538" s="33"/>
      <c r="DD538" s="33"/>
      <c r="DE538" s="33"/>
      <c r="DF538" s="33"/>
      <c r="DG538" s="33"/>
      <c r="DH538" s="33"/>
      <c r="DI538" s="33"/>
      <c r="DJ538" s="33"/>
      <c r="DK538" s="33"/>
      <c r="DL538" s="33"/>
      <c r="DM538" s="33"/>
      <c r="DN538" s="33"/>
      <c r="DO538" s="33"/>
      <c r="DP538" s="33"/>
      <c r="DQ538" s="33"/>
      <c r="DR538" s="33"/>
      <c r="DS538" s="33"/>
      <c r="DT538" s="33"/>
      <c r="DU538" s="33"/>
      <c r="DV538" s="33"/>
      <c r="DW538" s="33"/>
      <c r="DX538" s="33"/>
      <c r="DY538" s="33"/>
      <c r="DZ538" s="33"/>
      <c r="EA538" s="33"/>
      <c r="EB538" s="33"/>
      <c r="EC538" s="33"/>
      <c r="ED538" s="33"/>
      <c r="EE538" s="33"/>
      <c r="EF538" s="33"/>
      <c r="EG538" s="33"/>
      <c r="EH538" s="33"/>
      <c r="EI538" s="33"/>
      <c r="EJ538" s="33"/>
      <c r="EK538" s="33"/>
      <c r="EL538" s="33"/>
      <c r="EM538" s="33"/>
      <c r="EN538" s="33"/>
      <c r="EO538" s="33"/>
      <c r="EP538" s="33"/>
      <c r="EQ538" s="33"/>
      <c r="ER538" s="33"/>
      <c r="ES538" s="33"/>
      <c r="ET538" s="33"/>
      <c r="EU538" s="33"/>
      <c r="EV538" s="33"/>
      <c r="EW538" s="33"/>
    </row>
    <row r="539" spans="1:153" s="22" customFormat="1" ht="14.25">
      <c r="A539" s="549">
        <v>1</v>
      </c>
      <c r="B539" s="550" t="s">
        <v>673</v>
      </c>
      <c r="C539" s="551" t="s">
        <v>70</v>
      </c>
      <c r="D539" s="545">
        <v>40</v>
      </c>
      <c r="E539" s="273"/>
      <c r="F539" s="552"/>
      <c r="G539" s="552"/>
      <c r="H539" s="550"/>
      <c r="I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3"/>
      <c r="BF539" s="33"/>
      <c r="BG539" s="33"/>
      <c r="BH539" s="33"/>
      <c r="BI539" s="33"/>
      <c r="BJ539" s="33"/>
      <c r="BK539" s="33"/>
      <c r="BL539" s="33"/>
      <c r="BM539" s="33"/>
      <c r="BN539" s="33"/>
      <c r="BO539" s="33"/>
      <c r="BP539" s="33"/>
      <c r="BQ539" s="33"/>
      <c r="BR539" s="33"/>
      <c r="BS539" s="33"/>
      <c r="BT539" s="33"/>
      <c r="BU539" s="33"/>
      <c r="BV539" s="33"/>
      <c r="BW539" s="33"/>
      <c r="BX539" s="33"/>
      <c r="BY539" s="33"/>
      <c r="BZ539" s="33"/>
      <c r="CA539" s="33"/>
      <c r="CB539" s="33"/>
      <c r="CC539" s="33"/>
      <c r="CD539" s="33"/>
      <c r="CE539" s="33"/>
      <c r="CF539" s="33"/>
      <c r="CG539" s="33"/>
      <c r="CH539" s="33"/>
      <c r="CI539" s="33"/>
      <c r="CJ539" s="33"/>
      <c r="CK539" s="33"/>
      <c r="CL539" s="33"/>
      <c r="CM539" s="33"/>
      <c r="CN539" s="33"/>
      <c r="CO539" s="33"/>
      <c r="CP539" s="33"/>
      <c r="CQ539" s="33"/>
      <c r="CR539" s="33"/>
      <c r="CS539" s="33"/>
      <c r="CT539" s="33"/>
      <c r="CU539" s="33"/>
      <c r="CV539" s="33"/>
      <c r="CW539" s="33"/>
      <c r="CX539" s="33"/>
      <c r="CY539" s="33"/>
      <c r="CZ539" s="33"/>
      <c r="DA539" s="33"/>
      <c r="DB539" s="33"/>
      <c r="DC539" s="33"/>
      <c r="DD539" s="33"/>
      <c r="DE539" s="33"/>
      <c r="DF539" s="33"/>
      <c r="DG539" s="33"/>
      <c r="DH539" s="33"/>
      <c r="DI539" s="33"/>
      <c r="DJ539" s="33"/>
      <c r="DK539" s="33"/>
      <c r="DL539" s="33"/>
      <c r="DM539" s="33"/>
      <c r="DN539" s="33"/>
      <c r="DO539" s="33"/>
      <c r="DP539" s="33"/>
      <c r="DQ539" s="33"/>
      <c r="DR539" s="33"/>
      <c r="DS539" s="33"/>
      <c r="DT539" s="33"/>
      <c r="DU539" s="33"/>
      <c r="DV539" s="33"/>
      <c r="DW539" s="33"/>
      <c r="DX539" s="33"/>
      <c r="DY539" s="33"/>
      <c r="DZ539" s="33"/>
      <c r="EA539" s="33"/>
      <c r="EB539" s="33"/>
      <c r="EC539" s="33"/>
      <c r="ED539" s="33"/>
      <c r="EE539" s="33"/>
      <c r="EF539" s="33"/>
      <c r="EG539" s="33"/>
      <c r="EH539" s="33"/>
      <c r="EI539" s="33"/>
      <c r="EJ539" s="33"/>
      <c r="EK539" s="33"/>
      <c r="EL539" s="33"/>
      <c r="EM539" s="33"/>
      <c r="EN539" s="33"/>
      <c r="EO539" s="33"/>
      <c r="EP539" s="33"/>
      <c r="EQ539" s="33"/>
      <c r="ER539" s="33"/>
      <c r="ES539" s="33"/>
      <c r="ET539" s="33"/>
      <c r="EU539" s="33"/>
      <c r="EV539" s="33"/>
      <c r="EW539" s="33"/>
    </row>
    <row r="540" spans="1:153" s="22" customFormat="1" ht="14.25">
      <c r="A540" s="549">
        <v>2</v>
      </c>
      <c r="B540" s="550" t="s">
        <v>674</v>
      </c>
      <c r="C540" s="551" t="s">
        <v>70</v>
      </c>
      <c r="D540" s="545">
        <v>40</v>
      </c>
      <c r="E540" s="273"/>
      <c r="F540" s="552"/>
      <c r="G540" s="552"/>
      <c r="H540" s="550"/>
      <c r="I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3"/>
      <c r="BF540" s="33"/>
      <c r="BG540" s="33"/>
      <c r="BH540" s="33"/>
      <c r="BI540" s="33"/>
      <c r="BJ540" s="33"/>
      <c r="BK540" s="33"/>
      <c r="BL540" s="33"/>
      <c r="BM540" s="33"/>
      <c r="BN540" s="33"/>
      <c r="BO540" s="33"/>
      <c r="BP540" s="33"/>
      <c r="BQ540" s="33"/>
      <c r="BR540" s="33"/>
      <c r="BS540" s="33"/>
      <c r="BT540" s="33"/>
      <c r="BU540" s="33"/>
      <c r="BV540" s="33"/>
      <c r="BW540" s="33"/>
      <c r="BX540" s="33"/>
      <c r="BY540" s="33"/>
      <c r="BZ540" s="33"/>
      <c r="CA540" s="33"/>
      <c r="CB540" s="33"/>
      <c r="CC540" s="33"/>
      <c r="CD540" s="33"/>
      <c r="CE540" s="33"/>
      <c r="CF540" s="33"/>
      <c r="CG540" s="33"/>
      <c r="CH540" s="33"/>
      <c r="CI540" s="33"/>
      <c r="CJ540" s="33"/>
      <c r="CK540" s="33"/>
      <c r="CL540" s="33"/>
      <c r="CM540" s="33"/>
      <c r="CN540" s="33"/>
      <c r="CO540" s="33"/>
      <c r="CP540" s="33"/>
      <c r="CQ540" s="33"/>
      <c r="CR540" s="33"/>
      <c r="CS540" s="33"/>
      <c r="CT540" s="33"/>
      <c r="CU540" s="33"/>
      <c r="CV540" s="33"/>
      <c r="CW540" s="33"/>
      <c r="CX540" s="33"/>
      <c r="CY540" s="33"/>
      <c r="CZ540" s="33"/>
      <c r="DA540" s="33"/>
      <c r="DB540" s="33"/>
      <c r="DC540" s="33"/>
      <c r="DD540" s="33"/>
      <c r="DE540" s="33"/>
      <c r="DF540" s="33"/>
      <c r="DG540" s="33"/>
      <c r="DH540" s="33"/>
      <c r="DI540" s="33"/>
      <c r="DJ540" s="33"/>
      <c r="DK540" s="33"/>
      <c r="DL540" s="33"/>
      <c r="DM540" s="33"/>
      <c r="DN540" s="33"/>
      <c r="DO540" s="33"/>
      <c r="DP540" s="33"/>
      <c r="DQ540" s="33"/>
      <c r="DR540" s="33"/>
      <c r="DS540" s="33"/>
      <c r="DT540" s="33"/>
      <c r="DU540" s="33"/>
      <c r="DV540" s="33"/>
      <c r="DW540" s="33"/>
      <c r="DX540" s="33"/>
      <c r="DY540" s="33"/>
      <c r="DZ540" s="33"/>
      <c r="EA540" s="33"/>
      <c r="EB540" s="33"/>
      <c r="EC540" s="33"/>
      <c r="ED540" s="33"/>
      <c r="EE540" s="33"/>
      <c r="EF540" s="33"/>
      <c r="EG540" s="33"/>
      <c r="EH540" s="33"/>
      <c r="EI540" s="33"/>
      <c r="EJ540" s="33"/>
      <c r="EK540" s="33"/>
      <c r="EL540" s="33"/>
      <c r="EM540" s="33"/>
      <c r="EN540" s="33"/>
      <c r="EO540" s="33"/>
      <c r="EP540" s="33"/>
      <c r="EQ540" s="33"/>
      <c r="ER540" s="33"/>
      <c r="ES540" s="33"/>
      <c r="ET540" s="33"/>
      <c r="EU540" s="33"/>
      <c r="EV540" s="33"/>
      <c r="EW540" s="33"/>
    </row>
    <row r="541" spans="1:153" s="22" customFormat="1" ht="14.25">
      <c r="A541" s="549">
        <v>2</v>
      </c>
      <c r="B541" s="550" t="s">
        <v>675</v>
      </c>
      <c r="C541" s="551" t="s">
        <v>70</v>
      </c>
      <c r="D541" s="545">
        <v>10</v>
      </c>
      <c r="E541" s="273"/>
      <c r="F541" s="552"/>
      <c r="G541" s="552"/>
      <c r="H541" s="550"/>
      <c r="I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3"/>
      <c r="CM541" s="33"/>
      <c r="CN541" s="33"/>
      <c r="CO541" s="33"/>
      <c r="CP541" s="33"/>
      <c r="CQ541" s="33"/>
      <c r="CR541" s="33"/>
      <c r="CS541" s="33"/>
      <c r="CT541" s="33"/>
      <c r="CU541" s="33"/>
      <c r="CV541" s="33"/>
      <c r="CW541" s="33"/>
      <c r="CX541" s="33"/>
      <c r="CY541" s="33"/>
      <c r="CZ541" s="33"/>
      <c r="DA541" s="33"/>
      <c r="DB541" s="33"/>
      <c r="DC541" s="33"/>
      <c r="DD541" s="33"/>
      <c r="DE541" s="33"/>
      <c r="DF541" s="33"/>
      <c r="DG541" s="33"/>
      <c r="DH541" s="33"/>
      <c r="DI541" s="33"/>
      <c r="DJ541" s="33"/>
      <c r="DK541" s="33"/>
      <c r="DL541" s="33"/>
      <c r="DM541" s="33"/>
      <c r="DN541" s="33"/>
      <c r="DO541" s="33"/>
      <c r="DP541" s="33"/>
      <c r="DQ541" s="33"/>
      <c r="DR541" s="33"/>
      <c r="DS541" s="33"/>
      <c r="DT541" s="33"/>
      <c r="DU541" s="33"/>
      <c r="DV541" s="33"/>
      <c r="DW541" s="33"/>
      <c r="DX541" s="33"/>
      <c r="DY541" s="33"/>
      <c r="DZ541" s="33"/>
      <c r="EA541" s="33"/>
      <c r="EB541" s="33"/>
      <c r="EC541" s="33"/>
      <c r="ED541" s="33"/>
      <c r="EE541" s="33"/>
      <c r="EF541" s="33"/>
      <c r="EG541" s="33"/>
      <c r="EH541" s="33"/>
      <c r="EI541" s="33"/>
      <c r="EJ541" s="33"/>
      <c r="EK541" s="33"/>
      <c r="EL541" s="33"/>
      <c r="EM541" s="33"/>
      <c r="EN541" s="33"/>
      <c r="EO541" s="33"/>
      <c r="EP541" s="33"/>
      <c r="EQ541" s="33"/>
      <c r="ER541" s="33"/>
      <c r="ES541" s="33"/>
      <c r="ET541" s="33"/>
      <c r="EU541" s="33"/>
      <c r="EV541" s="33"/>
      <c r="EW541" s="33"/>
    </row>
    <row r="542" spans="1:153" s="22" customFormat="1" ht="14.25">
      <c r="A542" s="549"/>
      <c r="B542" s="553" t="s">
        <v>382</v>
      </c>
      <c r="C542" s="551"/>
      <c r="D542" s="545"/>
      <c r="E542" s="551"/>
      <c r="F542" s="554"/>
      <c r="G542" s="554"/>
      <c r="H542" s="550"/>
      <c r="I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33"/>
      <c r="CE542" s="33"/>
      <c r="CF542" s="33"/>
      <c r="CG542" s="33"/>
      <c r="CH542" s="33"/>
      <c r="CI542" s="33"/>
      <c r="CJ542" s="33"/>
      <c r="CK542" s="33"/>
      <c r="CL542" s="33"/>
      <c r="CM542" s="33"/>
      <c r="CN542" s="33"/>
      <c r="CO542" s="33"/>
      <c r="CP542" s="33"/>
      <c r="CQ542" s="33"/>
      <c r="CR542" s="33"/>
      <c r="CS542" s="33"/>
      <c r="CT542" s="33"/>
      <c r="CU542" s="33"/>
      <c r="CV542" s="33"/>
      <c r="CW542" s="33"/>
      <c r="CX542" s="33"/>
      <c r="CY542" s="33"/>
      <c r="CZ542" s="33"/>
      <c r="DA542" s="33"/>
      <c r="DB542" s="33"/>
      <c r="DC542" s="33"/>
      <c r="DD542" s="33"/>
      <c r="DE542" s="33"/>
      <c r="DF542" s="33"/>
      <c r="DG542" s="33"/>
      <c r="DH542" s="33"/>
      <c r="DI542" s="33"/>
      <c r="DJ542" s="33"/>
      <c r="DK542" s="33"/>
      <c r="DL542" s="33"/>
      <c r="DM542" s="33"/>
      <c r="DN542" s="33"/>
      <c r="DO542" s="33"/>
      <c r="DP542" s="33"/>
      <c r="DQ542" s="33"/>
      <c r="DR542" s="33"/>
      <c r="DS542" s="33"/>
      <c r="DT542" s="33"/>
      <c r="DU542" s="33"/>
      <c r="DV542" s="33"/>
      <c r="DW542" s="33"/>
      <c r="DX542" s="33"/>
      <c r="DY542" s="33"/>
      <c r="DZ542" s="33"/>
      <c r="EA542" s="33"/>
      <c r="EB542" s="33"/>
      <c r="EC542" s="33"/>
      <c r="ED542" s="33"/>
      <c r="EE542" s="33"/>
      <c r="EF542" s="33"/>
      <c r="EG542" s="33"/>
      <c r="EH542" s="33"/>
      <c r="EI542" s="33"/>
      <c r="EJ542" s="33"/>
      <c r="EK542" s="33"/>
      <c r="EL542" s="33"/>
      <c r="EM542" s="33"/>
      <c r="EN542" s="33"/>
      <c r="EO542" s="33"/>
      <c r="EP542" s="33"/>
      <c r="EQ542" s="33"/>
      <c r="ER542" s="33"/>
      <c r="ES542" s="33"/>
      <c r="ET542" s="33"/>
      <c r="EU542" s="33"/>
      <c r="EV542" s="33"/>
      <c r="EW542" s="33"/>
    </row>
    <row r="543" spans="1:153" s="22" customFormat="1" ht="14.25">
      <c r="A543" s="555"/>
      <c r="B543" s="556"/>
      <c r="C543" s="557"/>
      <c r="D543" s="558"/>
      <c r="E543" s="557"/>
      <c r="F543" s="559"/>
      <c r="G543" s="559"/>
      <c r="H543" s="546"/>
      <c r="I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c r="CA543" s="33"/>
      <c r="CB543" s="33"/>
      <c r="CC543" s="33"/>
      <c r="CD543" s="33"/>
      <c r="CE543" s="33"/>
      <c r="CF543" s="33"/>
      <c r="CG543" s="33"/>
      <c r="CH543" s="33"/>
      <c r="CI543" s="33"/>
      <c r="CJ543" s="33"/>
      <c r="CK543" s="33"/>
      <c r="CL543" s="33"/>
      <c r="CM543" s="33"/>
      <c r="CN543" s="33"/>
      <c r="CO543" s="33"/>
      <c r="CP543" s="33"/>
      <c r="CQ543" s="33"/>
      <c r="CR543" s="33"/>
      <c r="CS543" s="33"/>
      <c r="CT543" s="33"/>
      <c r="CU543" s="33"/>
      <c r="CV543" s="33"/>
      <c r="CW543" s="33"/>
      <c r="CX543" s="33"/>
      <c r="CY543" s="33"/>
      <c r="CZ543" s="33"/>
      <c r="DA543" s="33"/>
      <c r="DB543" s="33"/>
      <c r="DC543" s="33"/>
      <c r="DD543" s="33"/>
      <c r="DE543" s="33"/>
      <c r="DF543" s="33"/>
      <c r="DG543" s="33"/>
      <c r="DH543" s="33"/>
      <c r="DI543" s="33"/>
      <c r="DJ543" s="33"/>
      <c r="DK543" s="33"/>
      <c r="DL543" s="33"/>
      <c r="DM543" s="33"/>
      <c r="DN543" s="33"/>
      <c r="DO543" s="33"/>
      <c r="DP543" s="33"/>
      <c r="DQ543" s="33"/>
      <c r="DR543" s="33"/>
      <c r="DS543" s="33"/>
      <c r="DT543" s="33"/>
      <c r="DU543" s="33"/>
      <c r="DV543" s="33"/>
      <c r="DW543" s="33"/>
      <c r="DX543" s="33"/>
      <c r="DY543" s="33"/>
      <c r="DZ543" s="33"/>
      <c r="EA543" s="33"/>
      <c r="EB543" s="33"/>
      <c r="EC543" s="33"/>
      <c r="ED543" s="33"/>
      <c r="EE543" s="33"/>
      <c r="EF543" s="33"/>
      <c r="EG543" s="33"/>
      <c r="EH543" s="33"/>
      <c r="EI543" s="33"/>
      <c r="EJ543" s="33"/>
      <c r="EK543" s="33"/>
      <c r="EL543" s="33"/>
      <c r="EM543" s="33"/>
      <c r="EN543" s="33"/>
      <c r="EO543" s="33"/>
      <c r="EP543" s="33"/>
      <c r="EQ543" s="33"/>
      <c r="ER543" s="33"/>
      <c r="ES543" s="33"/>
      <c r="ET543" s="33"/>
      <c r="EU543" s="33"/>
      <c r="EV543" s="33"/>
      <c r="EW543" s="33"/>
    </row>
    <row r="544" spans="1:153" s="22" customFormat="1" ht="14.25">
      <c r="A544" s="555"/>
      <c r="B544" s="556"/>
      <c r="C544" s="557"/>
      <c r="D544" s="558"/>
      <c r="E544" s="557"/>
      <c r="F544" s="559"/>
      <c r="G544" s="559"/>
      <c r="H544" s="546"/>
      <c r="I544" s="33"/>
      <c r="J544" s="29"/>
      <c r="K544" s="29"/>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c r="BQ544" s="33"/>
      <c r="BR544" s="33"/>
      <c r="BS544" s="33"/>
      <c r="BT544" s="33"/>
      <c r="BU544" s="33"/>
      <c r="BV544" s="33"/>
      <c r="BW544" s="33"/>
      <c r="BX544" s="33"/>
      <c r="BY544" s="33"/>
      <c r="BZ544" s="33"/>
      <c r="CA544" s="33"/>
      <c r="CB544" s="33"/>
      <c r="CC544" s="33"/>
      <c r="CD544" s="33"/>
      <c r="CE544" s="33"/>
      <c r="CF544" s="33"/>
      <c r="CG544" s="33"/>
      <c r="CH544" s="33"/>
      <c r="CI544" s="33"/>
      <c r="CJ544" s="33"/>
      <c r="CK544" s="33"/>
      <c r="CL544" s="33"/>
      <c r="CM544" s="33"/>
      <c r="CN544" s="33"/>
      <c r="CO544" s="33"/>
      <c r="CP544" s="33"/>
      <c r="CQ544" s="33"/>
      <c r="CR544" s="33"/>
      <c r="CS544" s="33"/>
      <c r="CT544" s="33"/>
      <c r="CU544" s="33"/>
      <c r="CV544" s="33"/>
      <c r="CW544" s="33"/>
      <c r="CX544" s="33"/>
      <c r="CY544" s="33"/>
      <c r="CZ544" s="33"/>
      <c r="DA544" s="33"/>
      <c r="DB544" s="33"/>
      <c r="DC544" s="33"/>
      <c r="DD544" s="33"/>
      <c r="DE544" s="33"/>
      <c r="DF544" s="33"/>
      <c r="DG544" s="33"/>
      <c r="DH544" s="33"/>
      <c r="DI544" s="33"/>
      <c r="DJ544" s="33"/>
      <c r="DK544" s="33"/>
      <c r="DL544" s="33"/>
      <c r="DM544" s="33"/>
      <c r="DN544" s="33"/>
      <c r="DO544" s="33"/>
      <c r="DP544" s="33"/>
      <c r="DQ544" s="33"/>
      <c r="DR544" s="33"/>
      <c r="DS544" s="33"/>
      <c r="DT544" s="33"/>
      <c r="DU544" s="33"/>
      <c r="DV544" s="33"/>
      <c r="DW544" s="33"/>
      <c r="DX544" s="33"/>
      <c r="DY544" s="33"/>
      <c r="DZ544" s="33"/>
      <c r="EA544" s="33"/>
      <c r="EB544" s="33"/>
      <c r="EC544" s="33"/>
      <c r="ED544" s="33"/>
      <c r="EE544" s="33"/>
      <c r="EF544" s="33"/>
      <c r="EG544" s="33"/>
      <c r="EH544" s="33"/>
      <c r="EI544" s="33"/>
      <c r="EJ544" s="33"/>
      <c r="EK544" s="33"/>
      <c r="EL544" s="33"/>
      <c r="EM544" s="33"/>
      <c r="EN544" s="33"/>
      <c r="EO544" s="33"/>
      <c r="EP544" s="33"/>
      <c r="EQ544" s="33"/>
      <c r="ER544" s="33"/>
      <c r="ES544" s="33"/>
      <c r="ET544" s="33"/>
      <c r="EU544" s="33"/>
      <c r="EV544" s="33"/>
      <c r="EW544" s="33"/>
    </row>
    <row r="545" spans="1:153" s="22" customFormat="1" ht="14.25">
      <c r="A545" s="216"/>
      <c r="B545" s="542" t="s">
        <v>736</v>
      </c>
      <c r="C545" s="216"/>
      <c r="D545" s="216"/>
      <c r="E545" s="216"/>
      <c r="F545" s="216"/>
      <c r="G545" s="216"/>
      <c r="H545" s="216"/>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3"/>
      <c r="BF545" s="33"/>
      <c r="BG545" s="33"/>
      <c r="BH545" s="33"/>
      <c r="BI545" s="33"/>
      <c r="BJ545" s="33"/>
      <c r="BK545" s="33"/>
      <c r="BL545" s="33"/>
      <c r="BM545" s="33"/>
      <c r="BN545" s="33"/>
      <c r="BO545" s="33"/>
      <c r="BP545" s="33"/>
      <c r="BQ545" s="33"/>
      <c r="BR545" s="33"/>
      <c r="BS545" s="33"/>
      <c r="BT545" s="33"/>
      <c r="BU545" s="33"/>
      <c r="BV545" s="33"/>
      <c r="BW545" s="33"/>
      <c r="BX545" s="33"/>
      <c r="BY545" s="33"/>
      <c r="BZ545" s="33"/>
      <c r="CA545" s="33"/>
      <c r="CB545" s="33"/>
      <c r="CC545" s="33"/>
      <c r="CD545" s="33"/>
      <c r="CE545" s="33"/>
      <c r="CF545" s="33"/>
      <c r="CG545" s="33"/>
      <c r="CH545" s="33"/>
      <c r="CI545" s="33"/>
      <c r="CJ545" s="33"/>
      <c r="CK545" s="33"/>
      <c r="CL545" s="33"/>
      <c r="CM545" s="33"/>
      <c r="CN545" s="33"/>
      <c r="CO545" s="33"/>
      <c r="CP545" s="33"/>
      <c r="CQ545" s="33"/>
      <c r="CR545" s="33"/>
      <c r="CS545" s="33"/>
      <c r="CT545" s="33"/>
      <c r="CU545" s="33"/>
      <c r="CV545" s="33"/>
      <c r="CW545" s="33"/>
      <c r="CX545" s="33"/>
      <c r="CY545" s="33"/>
      <c r="CZ545" s="33"/>
      <c r="DA545" s="33"/>
      <c r="DB545" s="33"/>
      <c r="DC545" s="33"/>
      <c r="DD545" s="33"/>
      <c r="DE545" s="33"/>
      <c r="DF545" s="33"/>
      <c r="DG545" s="33"/>
      <c r="DH545" s="33"/>
      <c r="DI545" s="33"/>
      <c r="DJ545" s="33"/>
      <c r="DK545" s="33"/>
      <c r="DL545" s="33"/>
      <c r="DM545" s="33"/>
      <c r="DN545" s="33"/>
      <c r="DO545" s="33"/>
      <c r="DP545" s="33"/>
      <c r="DQ545" s="33"/>
      <c r="DR545" s="33"/>
      <c r="DS545" s="33"/>
      <c r="DT545" s="33"/>
      <c r="DU545" s="33"/>
      <c r="DV545" s="33"/>
      <c r="DW545" s="33"/>
      <c r="DX545" s="33"/>
      <c r="DY545" s="33"/>
      <c r="DZ545" s="33"/>
      <c r="EA545" s="33"/>
      <c r="EB545" s="33"/>
      <c r="EC545" s="33"/>
      <c r="ED545" s="33"/>
      <c r="EE545" s="33"/>
      <c r="EF545" s="33"/>
      <c r="EG545" s="33"/>
      <c r="EH545" s="33"/>
      <c r="EI545" s="33"/>
      <c r="EJ545" s="33"/>
      <c r="EK545" s="33"/>
      <c r="EL545" s="33"/>
      <c r="EM545" s="33"/>
      <c r="EN545" s="33"/>
      <c r="EO545" s="33"/>
      <c r="EP545" s="33"/>
      <c r="EQ545" s="33"/>
      <c r="ER545" s="33"/>
      <c r="ES545" s="33"/>
      <c r="ET545" s="33"/>
      <c r="EU545" s="33"/>
      <c r="EV545" s="33"/>
      <c r="EW545" s="33"/>
    </row>
    <row r="546" spans="1:153" s="22" customFormat="1" ht="24">
      <c r="A546" s="543" t="s">
        <v>120</v>
      </c>
      <c r="B546" s="543" t="s">
        <v>381</v>
      </c>
      <c r="C546" s="544" t="s">
        <v>230</v>
      </c>
      <c r="D546" s="545" t="s">
        <v>385</v>
      </c>
      <c r="E546" s="306" t="s">
        <v>258</v>
      </c>
      <c r="F546" s="543" t="s">
        <v>90</v>
      </c>
      <c r="G546" s="543" t="s">
        <v>91</v>
      </c>
      <c r="H546" s="251" t="s">
        <v>8</v>
      </c>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3"/>
      <c r="EV546" s="33"/>
      <c r="EW546" s="33"/>
    </row>
    <row r="547" spans="1:153" s="22" customFormat="1" ht="36.75">
      <c r="A547" s="547"/>
      <c r="B547" s="543" t="s">
        <v>676</v>
      </c>
      <c r="C547" s="543"/>
      <c r="D547" s="545"/>
      <c r="E547" s="543"/>
      <c r="F547" s="543"/>
      <c r="G547" s="543"/>
      <c r="H547" s="548"/>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c r="CP547" s="33"/>
      <c r="CQ547" s="33"/>
      <c r="CR547" s="33"/>
      <c r="CS547" s="33"/>
      <c r="CT547" s="33"/>
      <c r="CU547" s="33"/>
      <c r="CV547" s="33"/>
      <c r="CW547" s="33"/>
      <c r="CX547" s="33"/>
      <c r="CY547" s="33"/>
      <c r="CZ547" s="33"/>
      <c r="DA547" s="33"/>
      <c r="DB547" s="33"/>
      <c r="DC547" s="33"/>
      <c r="DD547" s="33"/>
      <c r="DE547" s="33"/>
      <c r="DF547" s="33"/>
      <c r="DG547" s="33"/>
      <c r="DH547" s="33"/>
      <c r="DI547" s="33"/>
      <c r="DJ547" s="33"/>
      <c r="DK547" s="33"/>
      <c r="DL547" s="33"/>
      <c r="DM547" s="33"/>
      <c r="DN547" s="33"/>
      <c r="DO547" s="33"/>
      <c r="DP547" s="33"/>
      <c r="DQ547" s="33"/>
      <c r="DR547" s="33"/>
      <c r="DS547" s="33"/>
      <c r="DT547" s="33"/>
      <c r="DU547" s="33"/>
      <c r="DV547" s="33"/>
      <c r="DW547" s="33"/>
      <c r="DX547" s="33"/>
      <c r="DY547" s="33"/>
      <c r="DZ547" s="33"/>
      <c r="EA547" s="33"/>
      <c r="EB547" s="33"/>
      <c r="EC547" s="33"/>
      <c r="ED547" s="33"/>
      <c r="EE547" s="33"/>
      <c r="EF547" s="33"/>
      <c r="EG547" s="33"/>
      <c r="EH547" s="33"/>
      <c r="EI547" s="33"/>
      <c r="EJ547" s="33"/>
      <c r="EK547" s="33"/>
      <c r="EL547" s="33"/>
      <c r="EM547" s="33"/>
      <c r="EN547" s="33"/>
      <c r="EO547" s="33"/>
      <c r="EP547" s="33"/>
      <c r="EQ547" s="33"/>
      <c r="ER547" s="33"/>
      <c r="ES547" s="33"/>
      <c r="ET547" s="33"/>
      <c r="EU547" s="33"/>
      <c r="EV547" s="33"/>
      <c r="EW547" s="33"/>
    </row>
    <row r="548" spans="1:153" s="22" customFormat="1" ht="14.25">
      <c r="A548" s="549">
        <v>1</v>
      </c>
      <c r="B548" s="550" t="s">
        <v>383</v>
      </c>
      <c r="C548" s="551" t="s">
        <v>70</v>
      </c>
      <c r="D548" s="545">
        <v>20</v>
      </c>
      <c r="E548" s="273"/>
      <c r="F548" s="552"/>
      <c r="G548" s="552"/>
      <c r="H548" s="550"/>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3"/>
      <c r="BF548" s="33"/>
      <c r="BG548" s="33"/>
      <c r="BH548" s="33"/>
      <c r="BI548" s="33"/>
      <c r="BJ548" s="33"/>
      <c r="BK548" s="33"/>
      <c r="BL548" s="33"/>
      <c r="BM548" s="33"/>
      <c r="BN548" s="33"/>
      <c r="BO548" s="33"/>
      <c r="BP548" s="33"/>
      <c r="BQ548" s="33"/>
      <c r="BR548" s="33"/>
      <c r="BS548" s="33"/>
      <c r="BT548" s="33"/>
      <c r="BU548" s="33"/>
      <c r="BV548" s="33"/>
      <c r="BW548" s="33"/>
      <c r="BX548" s="33"/>
      <c r="BY548" s="33"/>
      <c r="BZ548" s="33"/>
      <c r="CA548" s="33"/>
      <c r="CB548" s="33"/>
      <c r="CC548" s="33"/>
      <c r="CD548" s="33"/>
      <c r="CE548" s="33"/>
      <c r="CF548" s="33"/>
      <c r="CG548" s="33"/>
      <c r="CH548" s="33"/>
      <c r="CI548" s="33"/>
      <c r="CJ548" s="33"/>
      <c r="CK548" s="33"/>
      <c r="CL548" s="33"/>
      <c r="CM548" s="33"/>
      <c r="CN548" s="33"/>
      <c r="CO548" s="33"/>
      <c r="CP548" s="33"/>
      <c r="CQ548" s="33"/>
      <c r="CR548" s="33"/>
      <c r="CS548" s="33"/>
      <c r="CT548" s="33"/>
      <c r="CU548" s="33"/>
      <c r="CV548" s="33"/>
      <c r="CW548" s="33"/>
      <c r="CX548" s="33"/>
      <c r="CY548" s="33"/>
      <c r="CZ548" s="33"/>
      <c r="DA548" s="33"/>
      <c r="DB548" s="33"/>
      <c r="DC548" s="33"/>
      <c r="DD548" s="33"/>
      <c r="DE548" s="33"/>
      <c r="DF548" s="33"/>
      <c r="DG548" s="33"/>
      <c r="DH548" s="33"/>
      <c r="DI548" s="33"/>
      <c r="DJ548" s="33"/>
      <c r="DK548" s="33"/>
      <c r="DL548" s="33"/>
      <c r="DM548" s="33"/>
      <c r="DN548" s="33"/>
      <c r="DO548" s="33"/>
      <c r="DP548" s="33"/>
      <c r="DQ548" s="33"/>
      <c r="DR548" s="33"/>
      <c r="DS548" s="33"/>
      <c r="DT548" s="33"/>
      <c r="DU548" s="33"/>
      <c r="DV548" s="33"/>
      <c r="DW548" s="33"/>
      <c r="DX548" s="33"/>
      <c r="DY548" s="33"/>
      <c r="DZ548" s="33"/>
      <c r="EA548" s="33"/>
      <c r="EB548" s="33"/>
      <c r="EC548" s="33"/>
      <c r="ED548" s="33"/>
      <c r="EE548" s="33"/>
      <c r="EF548" s="33"/>
      <c r="EG548" s="33"/>
      <c r="EH548" s="33"/>
      <c r="EI548" s="33"/>
      <c r="EJ548" s="33"/>
      <c r="EK548" s="33"/>
      <c r="EL548" s="33"/>
      <c r="EM548" s="33"/>
      <c r="EN548" s="33"/>
      <c r="EO548" s="33"/>
      <c r="EP548" s="33"/>
      <c r="EQ548" s="33"/>
      <c r="ER548" s="33"/>
      <c r="ES548" s="33"/>
      <c r="ET548" s="33"/>
      <c r="EU548" s="33"/>
      <c r="EV548" s="33"/>
      <c r="EW548" s="33"/>
    </row>
    <row r="549" spans="1:153" s="22" customFormat="1" ht="14.25">
      <c r="A549" s="549">
        <v>2</v>
      </c>
      <c r="B549" s="550" t="s">
        <v>384</v>
      </c>
      <c r="C549" s="551" t="s">
        <v>70</v>
      </c>
      <c r="D549" s="545">
        <v>20</v>
      </c>
      <c r="E549" s="273"/>
      <c r="F549" s="552"/>
      <c r="G549" s="552"/>
      <c r="H549" s="550"/>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3"/>
      <c r="BF549" s="33"/>
      <c r="BG549" s="33"/>
      <c r="BH549" s="33"/>
      <c r="BI549" s="33"/>
      <c r="BJ549" s="33"/>
      <c r="BK549" s="33"/>
      <c r="BL549" s="33"/>
      <c r="BM549" s="33"/>
      <c r="BN549" s="33"/>
      <c r="BO549" s="33"/>
      <c r="BP549" s="33"/>
      <c r="BQ549" s="33"/>
      <c r="BR549" s="33"/>
      <c r="BS549" s="33"/>
      <c r="BT549" s="33"/>
      <c r="BU549" s="33"/>
      <c r="BV549" s="33"/>
      <c r="BW549" s="33"/>
      <c r="BX549" s="33"/>
      <c r="BY549" s="33"/>
      <c r="BZ549" s="33"/>
      <c r="CA549" s="33"/>
      <c r="CB549" s="33"/>
      <c r="CC549" s="33"/>
      <c r="CD549" s="33"/>
      <c r="CE549" s="33"/>
      <c r="CF549" s="33"/>
      <c r="CG549" s="33"/>
      <c r="CH549" s="33"/>
      <c r="CI549" s="33"/>
      <c r="CJ549" s="33"/>
      <c r="CK549" s="33"/>
      <c r="CL549" s="33"/>
      <c r="CM549" s="33"/>
      <c r="CN549" s="33"/>
      <c r="CO549" s="33"/>
      <c r="CP549" s="33"/>
      <c r="CQ549" s="33"/>
      <c r="CR549" s="33"/>
      <c r="CS549" s="33"/>
      <c r="CT549" s="33"/>
      <c r="CU549" s="33"/>
      <c r="CV549" s="33"/>
      <c r="CW549" s="33"/>
      <c r="CX549" s="33"/>
      <c r="CY549" s="33"/>
      <c r="CZ549" s="33"/>
      <c r="DA549" s="33"/>
      <c r="DB549" s="33"/>
      <c r="DC549" s="33"/>
      <c r="DD549" s="33"/>
      <c r="DE549" s="33"/>
      <c r="DF549" s="33"/>
      <c r="DG549" s="33"/>
      <c r="DH549" s="33"/>
      <c r="DI549" s="33"/>
      <c r="DJ549" s="33"/>
      <c r="DK549" s="33"/>
      <c r="DL549" s="33"/>
      <c r="DM549" s="33"/>
      <c r="DN549" s="33"/>
      <c r="DO549" s="33"/>
      <c r="DP549" s="33"/>
      <c r="DQ549" s="33"/>
      <c r="DR549" s="33"/>
      <c r="DS549" s="33"/>
      <c r="DT549" s="33"/>
      <c r="DU549" s="33"/>
      <c r="DV549" s="33"/>
      <c r="DW549" s="33"/>
      <c r="DX549" s="33"/>
      <c r="DY549" s="33"/>
      <c r="DZ549" s="33"/>
      <c r="EA549" s="33"/>
      <c r="EB549" s="33"/>
      <c r="EC549" s="33"/>
      <c r="ED549" s="33"/>
      <c r="EE549" s="33"/>
      <c r="EF549" s="33"/>
      <c r="EG549" s="33"/>
      <c r="EH549" s="33"/>
      <c r="EI549" s="33"/>
      <c r="EJ549" s="33"/>
      <c r="EK549" s="33"/>
      <c r="EL549" s="33"/>
      <c r="EM549" s="33"/>
      <c r="EN549" s="33"/>
      <c r="EO549" s="33"/>
      <c r="EP549" s="33"/>
      <c r="EQ549" s="33"/>
      <c r="ER549" s="33"/>
      <c r="ES549" s="33"/>
      <c r="ET549" s="33"/>
      <c r="EU549" s="33"/>
      <c r="EV549" s="33"/>
      <c r="EW549" s="33"/>
    </row>
    <row r="550" spans="1:153" s="22" customFormat="1" ht="14.25">
      <c r="A550" s="549"/>
      <c r="B550" s="553" t="s">
        <v>382</v>
      </c>
      <c r="C550" s="551"/>
      <c r="D550" s="545"/>
      <c r="E550" s="551"/>
      <c r="F550" s="554"/>
      <c r="G550" s="554"/>
      <c r="H550" s="550"/>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3"/>
      <c r="BF550" s="33"/>
      <c r="BG550" s="33"/>
      <c r="BH550" s="33"/>
      <c r="BI550" s="33"/>
      <c r="BJ550" s="33"/>
      <c r="BK550" s="33"/>
      <c r="BL550" s="33"/>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33"/>
      <c r="DT550" s="33"/>
      <c r="DU550" s="33"/>
      <c r="DV550" s="33"/>
      <c r="DW550" s="33"/>
      <c r="DX550" s="33"/>
      <c r="DY550" s="33"/>
      <c r="DZ550" s="33"/>
      <c r="EA550" s="33"/>
      <c r="EB550" s="33"/>
      <c r="EC550" s="33"/>
      <c r="ED550" s="33"/>
      <c r="EE550" s="33"/>
      <c r="EF550" s="33"/>
      <c r="EG550" s="33"/>
      <c r="EH550" s="33"/>
      <c r="EI550" s="33"/>
      <c r="EJ550" s="33"/>
      <c r="EK550" s="33"/>
      <c r="EL550" s="33"/>
      <c r="EM550" s="33"/>
      <c r="EN550" s="33"/>
      <c r="EO550" s="33"/>
      <c r="EP550" s="33"/>
      <c r="EQ550" s="33"/>
      <c r="ER550" s="33"/>
      <c r="ES550" s="33"/>
      <c r="ET550" s="33"/>
      <c r="EU550" s="33"/>
      <c r="EV550" s="33"/>
      <c r="EW550" s="33"/>
    </row>
    <row r="551" spans="1:153" s="22" customFormat="1" ht="14.25">
      <c r="A551" s="555"/>
      <c r="B551" s="216"/>
      <c r="C551" s="557"/>
      <c r="D551" s="558"/>
      <c r="E551" s="557"/>
      <c r="F551" s="559"/>
      <c r="G551" s="559"/>
      <c r="H551" s="546"/>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3"/>
      <c r="BF551" s="33"/>
      <c r="BG551" s="33"/>
      <c r="BH551" s="33"/>
      <c r="BI551" s="33"/>
      <c r="BJ551" s="33"/>
      <c r="BK551" s="33"/>
      <c r="BL551" s="33"/>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33"/>
      <c r="DT551" s="33"/>
      <c r="DU551" s="33"/>
      <c r="DV551" s="33"/>
      <c r="DW551" s="33"/>
      <c r="DX551" s="33"/>
      <c r="DY551" s="33"/>
      <c r="DZ551" s="33"/>
      <c r="EA551" s="33"/>
      <c r="EB551" s="33"/>
      <c r="EC551" s="33"/>
      <c r="ED551" s="33"/>
      <c r="EE551" s="33"/>
      <c r="EF551" s="33"/>
      <c r="EG551" s="33"/>
      <c r="EH551" s="33"/>
      <c r="EI551" s="33"/>
      <c r="EJ551" s="33"/>
      <c r="EK551" s="33"/>
      <c r="EL551" s="33"/>
      <c r="EM551" s="33"/>
      <c r="EN551" s="33"/>
      <c r="EO551" s="33"/>
      <c r="EP551" s="33"/>
      <c r="EQ551" s="33"/>
      <c r="ER551" s="33"/>
      <c r="ES551" s="33"/>
      <c r="ET551" s="33"/>
      <c r="EU551" s="33"/>
      <c r="EV551" s="33"/>
      <c r="EW551" s="33"/>
    </row>
    <row r="552" spans="1:153" s="22" customFormat="1" ht="14.25">
      <c r="A552" s="555"/>
      <c r="B552" s="216"/>
      <c r="C552" s="557"/>
      <c r="D552" s="558"/>
      <c r="E552" s="557"/>
      <c r="F552" s="559"/>
      <c r="G552" s="559"/>
      <c r="H552" s="546"/>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33"/>
      <c r="EE552" s="33"/>
      <c r="EF552" s="33"/>
      <c r="EG552" s="33"/>
      <c r="EH552" s="33"/>
      <c r="EI552" s="33"/>
      <c r="EJ552" s="33"/>
      <c r="EK552" s="33"/>
      <c r="EL552" s="33"/>
      <c r="EM552" s="33"/>
      <c r="EN552" s="33"/>
      <c r="EO552" s="33"/>
      <c r="EP552" s="33"/>
      <c r="EQ552" s="33"/>
      <c r="ER552" s="33"/>
      <c r="ES552" s="33"/>
      <c r="ET552" s="33"/>
      <c r="EU552" s="33"/>
      <c r="EV552" s="33"/>
      <c r="EW552" s="33"/>
    </row>
    <row r="553" spans="1:153" s="22" customFormat="1" ht="14.25">
      <c r="A553" s="555"/>
      <c r="B553" s="216"/>
      <c r="C553" s="557"/>
      <c r="D553" s="558"/>
      <c r="E553" s="557"/>
      <c r="F553" s="559"/>
      <c r="G553" s="559"/>
      <c r="H553" s="546"/>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33"/>
      <c r="EE553" s="33"/>
      <c r="EF553" s="33"/>
      <c r="EG553" s="33"/>
      <c r="EH553" s="33"/>
      <c r="EI553" s="33"/>
      <c r="EJ553" s="33"/>
      <c r="EK553" s="33"/>
      <c r="EL553" s="33"/>
      <c r="EM553" s="33"/>
      <c r="EN553" s="33"/>
      <c r="EO553" s="33"/>
      <c r="EP553" s="33"/>
      <c r="EQ553" s="33"/>
      <c r="ER553" s="33"/>
      <c r="ES553" s="33"/>
      <c r="ET553" s="33"/>
      <c r="EU553" s="33"/>
      <c r="EV553" s="33"/>
      <c r="EW553" s="33"/>
    </row>
    <row r="554" spans="1:153" s="22" customFormat="1" ht="24">
      <c r="A554" s="555"/>
      <c r="B554" s="542" t="s">
        <v>737</v>
      </c>
      <c r="C554" s="544" t="s">
        <v>230</v>
      </c>
      <c r="D554" s="545" t="s">
        <v>385</v>
      </c>
      <c r="E554" s="306" t="s">
        <v>258</v>
      </c>
      <c r="F554" s="543" t="s">
        <v>90</v>
      </c>
      <c r="G554" s="543" t="s">
        <v>91</v>
      </c>
      <c r="H554" s="251" t="s">
        <v>8</v>
      </c>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33"/>
      <c r="EE554" s="33"/>
      <c r="EF554" s="33"/>
      <c r="EG554" s="33"/>
      <c r="EH554" s="33"/>
      <c r="EI554" s="33"/>
      <c r="EJ554" s="33"/>
      <c r="EK554" s="33"/>
      <c r="EL554" s="33"/>
      <c r="EM554" s="33"/>
      <c r="EN554" s="33"/>
      <c r="EO554" s="33"/>
      <c r="EP554" s="33"/>
      <c r="EQ554" s="33"/>
      <c r="ER554" s="33"/>
      <c r="ES554" s="33"/>
      <c r="ET554" s="33"/>
      <c r="EU554" s="33"/>
      <c r="EV554" s="33"/>
      <c r="EW554" s="33"/>
    </row>
    <row r="555" spans="1:153" s="22" customFormat="1" ht="49.5" customHeight="1">
      <c r="A555" s="560"/>
      <c r="B555" s="561" t="s">
        <v>677</v>
      </c>
      <c r="C555" s="551"/>
      <c r="D555" s="545"/>
      <c r="E555" s="273"/>
      <c r="F555" s="552"/>
      <c r="G555" s="552"/>
      <c r="H555" s="548"/>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33"/>
      <c r="EE555" s="33"/>
      <c r="EF555" s="33"/>
      <c r="EG555" s="33"/>
      <c r="EH555" s="33"/>
      <c r="EI555" s="33"/>
      <c r="EJ555" s="33"/>
      <c r="EK555" s="33"/>
      <c r="EL555" s="33"/>
      <c r="EM555" s="33"/>
      <c r="EN555" s="33"/>
      <c r="EO555" s="33"/>
      <c r="EP555" s="33"/>
      <c r="EQ555" s="33"/>
      <c r="ER555" s="33"/>
      <c r="ES555" s="33"/>
      <c r="ET555" s="33"/>
      <c r="EU555" s="33"/>
      <c r="EV555" s="33"/>
      <c r="EW555" s="33"/>
    </row>
    <row r="556" spans="1:153" s="22" customFormat="1" ht="14.25">
      <c r="A556" s="549">
        <v>1</v>
      </c>
      <c r="B556" s="550" t="s">
        <v>411</v>
      </c>
      <c r="C556" s="551" t="s">
        <v>70</v>
      </c>
      <c r="D556" s="545">
        <v>20</v>
      </c>
      <c r="E556" s="273"/>
      <c r="F556" s="552"/>
      <c r="G556" s="552"/>
      <c r="H556" s="550"/>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3"/>
      <c r="EV556" s="33"/>
      <c r="EW556" s="33"/>
    </row>
    <row r="557" spans="1:153" s="22" customFormat="1" ht="14.25">
      <c r="A557" s="549">
        <v>2</v>
      </c>
      <c r="B557" s="550" t="s">
        <v>412</v>
      </c>
      <c r="C557" s="551" t="s">
        <v>70</v>
      </c>
      <c r="D557" s="545">
        <v>20</v>
      </c>
      <c r="E557" s="273"/>
      <c r="F557" s="552"/>
      <c r="G557" s="552"/>
      <c r="H557" s="550"/>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3"/>
      <c r="BF557" s="33"/>
      <c r="BG557" s="33"/>
      <c r="BH557" s="33"/>
      <c r="BI557" s="33"/>
      <c r="BJ557" s="33"/>
      <c r="BK557" s="33"/>
      <c r="BL557" s="33"/>
      <c r="BM557" s="33"/>
      <c r="BN557" s="33"/>
      <c r="BO557" s="33"/>
      <c r="BP557" s="33"/>
      <c r="BQ557" s="33"/>
      <c r="BR557" s="33"/>
      <c r="BS557" s="33"/>
      <c r="BT557" s="33"/>
      <c r="BU557" s="33"/>
      <c r="BV557" s="33"/>
      <c r="BW557" s="33"/>
      <c r="BX557" s="33"/>
      <c r="BY557" s="33"/>
      <c r="BZ557" s="33"/>
      <c r="CA557" s="33"/>
      <c r="CB557" s="33"/>
      <c r="CC557" s="33"/>
      <c r="CD557" s="33"/>
      <c r="CE557" s="33"/>
      <c r="CF557" s="33"/>
      <c r="CG557" s="33"/>
      <c r="CH557" s="33"/>
      <c r="CI557" s="33"/>
      <c r="CJ557" s="33"/>
      <c r="CK557" s="33"/>
      <c r="CL557" s="33"/>
      <c r="CM557" s="33"/>
      <c r="CN557" s="33"/>
      <c r="CO557" s="33"/>
      <c r="CP557" s="33"/>
      <c r="CQ557" s="33"/>
      <c r="CR557" s="33"/>
      <c r="CS557" s="33"/>
      <c r="CT557" s="33"/>
      <c r="CU557" s="33"/>
      <c r="CV557" s="33"/>
      <c r="CW557" s="33"/>
      <c r="CX557" s="33"/>
      <c r="CY557" s="33"/>
      <c r="CZ557" s="33"/>
      <c r="DA557" s="33"/>
      <c r="DB557" s="33"/>
      <c r="DC557" s="33"/>
      <c r="DD557" s="33"/>
      <c r="DE557" s="33"/>
      <c r="DF557" s="33"/>
      <c r="DG557" s="33"/>
      <c r="DH557" s="33"/>
      <c r="DI557" s="33"/>
      <c r="DJ557" s="33"/>
      <c r="DK557" s="33"/>
      <c r="DL557" s="33"/>
      <c r="DM557" s="33"/>
      <c r="DN557" s="33"/>
      <c r="DO557" s="33"/>
      <c r="DP557" s="33"/>
      <c r="DQ557" s="33"/>
      <c r="DR557" s="33"/>
      <c r="DS557" s="33"/>
      <c r="DT557" s="33"/>
      <c r="DU557" s="33"/>
      <c r="DV557" s="33"/>
      <c r="DW557" s="33"/>
      <c r="DX557" s="33"/>
      <c r="DY557" s="33"/>
      <c r="DZ557" s="33"/>
      <c r="EA557" s="33"/>
      <c r="EB557" s="33"/>
      <c r="EC557" s="33"/>
      <c r="ED557" s="33"/>
      <c r="EE557" s="33"/>
      <c r="EF557" s="33"/>
      <c r="EG557" s="33"/>
      <c r="EH557" s="33"/>
      <c r="EI557" s="33"/>
      <c r="EJ557" s="33"/>
      <c r="EK557" s="33"/>
      <c r="EL557" s="33"/>
      <c r="EM557" s="33"/>
      <c r="EN557" s="33"/>
      <c r="EO557" s="33"/>
      <c r="EP557" s="33"/>
      <c r="EQ557" s="33"/>
      <c r="ER557" s="33"/>
      <c r="ES557" s="33"/>
      <c r="ET557" s="33"/>
      <c r="EU557" s="33"/>
      <c r="EV557" s="33"/>
      <c r="EW557" s="33"/>
    </row>
    <row r="558" spans="1:153" s="22" customFormat="1" ht="14.25">
      <c r="A558" s="549"/>
      <c r="B558" s="553" t="s">
        <v>382</v>
      </c>
      <c r="C558" s="551"/>
      <c r="D558" s="545"/>
      <c r="E558" s="551"/>
      <c r="F558" s="554"/>
      <c r="G558" s="554"/>
      <c r="H558" s="550"/>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3"/>
      <c r="BF558" s="33"/>
      <c r="BG558" s="33"/>
      <c r="BH558" s="33"/>
      <c r="BI558" s="33"/>
      <c r="BJ558" s="33"/>
      <c r="BK558" s="33"/>
      <c r="BL558" s="33"/>
      <c r="BM558" s="33"/>
      <c r="BN558" s="33"/>
      <c r="BO558" s="33"/>
      <c r="BP558" s="33"/>
      <c r="BQ558" s="33"/>
      <c r="BR558" s="33"/>
      <c r="BS558" s="33"/>
      <c r="BT558" s="33"/>
      <c r="BU558" s="33"/>
      <c r="BV558" s="33"/>
      <c r="BW558" s="33"/>
      <c r="BX558" s="33"/>
      <c r="BY558" s="33"/>
      <c r="BZ558" s="33"/>
      <c r="CA558" s="33"/>
      <c r="CB558" s="33"/>
      <c r="CC558" s="33"/>
      <c r="CD558" s="33"/>
      <c r="CE558" s="33"/>
      <c r="CF558" s="33"/>
      <c r="CG558" s="33"/>
      <c r="CH558" s="33"/>
      <c r="CI558" s="33"/>
      <c r="CJ558" s="33"/>
      <c r="CK558" s="33"/>
      <c r="CL558" s="33"/>
      <c r="CM558" s="33"/>
      <c r="CN558" s="33"/>
      <c r="CO558" s="33"/>
      <c r="CP558" s="33"/>
      <c r="CQ558" s="33"/>
      <c r="CR558" s="33"/>
      <c r="CS558" s="33"/>
      <c r="CT558" s="33"/>
      <c r="CU558" s="33"/>
      <c r="CV558" s="33"/>
      <c r="CW558" s="33"/>
      <c r="CX558" s="33"/>
      <c r="CY558" s="33"/>
      <c r="CZ558" s="33"/>
      <c r="DA558" s="33"/>
      <c r="DB558" s="33"/>
      <c r="DC558" s="33"/>
      <c r="DD558" s="33"/>
      <c r="DE558" s="33"/>
      <c r="DF558" s="33"/>
      <c r="DG558" s="33"/>
      <c r="DH558" s="33"/>
      <c r="DI558" s="33"/>
      <c r="DJ558" s="33"/>
      <c r="DK558" s="33"/>
      <c r="DL558" s="33"/>
      <c r="DM558" s="33"/>
      <c r="DN558" s="33"/>
      <c r="DO558" s="33"/>
      <c r="DP558" s="33"/>
      <c r="DQ558" s="33"/>
      <c r="DR558" s="33"/>
      <c r="DS558" s="33"/>
      <c r="DT558" s="33"/>
      <c r="DU558" s="33"/>
      <c r="DV558" s="33"/>
      <c r="DW558" s="33"/>
      <c r="DX558" s="33"/>
      <c r="DY558" s="33"/>
      <c r="DZ558" s="33"/>
      <c r="EA558" s="33"/>
      <c r="EB558" s="33"/>
      <c r="EC558" s="33"/>
      <c r="ED558" s="33"/>
      <c r="EE558" s="33"/>
      <c r="EF558" s="33"/>
      <c r="EG558" s="33"/>
      <c r="EH558" s="33"/>
      <c r="EI558" s="33"/>
      <c r="EJ558" s="33"/>
      <c r="EK558" s="33"/>
      <c r="EL558" s="33"/>
      <c r="EM558" s="33"/>
      <c r="EN558" s="33"/>
      <c r="EO558" s="33"/>
      <c r="EP558" s="33"/>
      <c r="EQ558" s="33"/>
      <c r="ER558" s="33"/>
      <c r="ES558" s="33"/>
      <c r="ET558" s="33"/>
      <c r="EU558" s="33"/>
      <c r="EV558" s="33"/>
      <c r="EW558" s="33"/>
    </row>
    <row r="559" spans="1:153" s="22" customFormat="1" ht="14.25">
      <c r="A559" s="555"/>
      <c r="B559" s="556"/>
      <c r="C559" s="557"/>
      <c r="D559" s="558"/>
      <c r="E559" s="557"/>
      <c r="F559" s="559"/>
      <c r="G559" s="559"/>
      <c r="H559" s="546"/>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c r="CP559" s="33"/>
      <c r="CQ559" s="33"/>
      <c r="CR559" s="33"/>
      <c r="CS559" s="33"/>
      <c r="CT559" s="33"/>
      <c r="CU559" s="33"/>
      <c r="CV559" s="33"/>
      <c r="CW559" s="33"/>
      <c r="CX559" s="33"/>
      <c r="CY559" s="33"/>
      <c r="CZ559" s="33"/>
      <c r="DA559" s="33"/>
      <c r="DB559" s="33"/>
      <c r="DC559" s="33"/>
      <c r="DD559" s="33"/>
      <c r="DE559" s="33"/>
      <c r="DF559" s="33"/>
      <c r="DG559" s="33"/>
      <c r="DH559" s="33"/>
      <c r="DI559" s="33"/>
      <c r="DJ559" s="33"/>
      <c r="DK559" s="33"/>
      <c r="DL559" s="33"/>
      <c r="DM559" s="33"/>
      <c r="DN559" s="33"/>
      <c r="DO559" s="33"/>
      <c r="DP559" s="33"/>
      <c r="DQ559" s="33"/>
      <c r="DR559" s="33"/>
      <c r="DS559" s="33"/>
      <c r="DT559" s="33"/>
      <c r="DU559" s="33"/>
      <c r="DV559" s="33"/>
      <c r="DW559" s="33"/>
      <c r="DX559" s="33"/>
      <c r="DY559" s="33"/>
      <c r="DZ559" s="33"/>
      <c r="EA559" s="33"/>
      <c r="EB559" s="33"/>
      <c r="EC559" s="33"/>
      <c r="ED559" s="33"/>
      <c r="EE559" s="33"/>
      <c r="EF559" s="33"/>
      <c r="EG559" s="33"/>
      <c r="EH559" s="33"/>
      <c r="EI559" s="33"/>
      <c r="EJ559" s="33"/>
      <c r="EK559" s="33"/>
      <c r="EL559" s="33"/>
      <c r="EM559" s="33"/>
      <c r="EN559" s="33"/>
      <c r="EO559" s="33"/>
      <c r="EP559" s="33"/>
      <c r="EQ559" s="33"/>
      <c r="ER559" s="33"/>
      <c r="ES559" s="33"/>
      <c r="ET559" s="33"/>
      <c r="EU559" s="33"/>
      <c r="EV559" s="33"/>
      <c r="EW559" s="33"/>
    </row>
    <row r="560" spans="1:153" s="22" customFormat="1" ht="14.25">
      <c r="A560" s="555"/>
      <c r="B560" s="556"/>
      <c r="C560" s="557"/>
      <c r="D560" s="558"/>
      <c r="E560" s="557"/>
      <c r="F560" s="559"/>
      <c r="G560" s="559"/>
      <c r="H560" s="546"/>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3"/>
      <c r="BF560" s="33"/>
      <c r="BG560" s="33"/>
      <c r="BH560" s="33"/>
      <c r="BI560" s="33"/>
      <c r="BJ560" s="33"/>
      <c r="BK560" s="33"/>
      <c r="BL560" s="33"/>
      <c r="BM560" s="33"/>
      <c r="BN560" s="33"/>
      <c r="BO560" s="33"/>
      <c r="BP560" s="33"/>
      <c r="BQ560" s="33"/>
      <c r="BR560" s="33"/>
      <c r="BS560" s="33"/>
      <c r="BT560" s="33"/>
      <c r="BU560" s="33"/>
      <c r="BV560" s="33"/>
      <c r="BW560" s="33"/>
      <c r="BX560" s="33"/>
      <c r="BY560" s="33"/>
      <c r="BZ560" s="33"/>
      <c r="CA560" s="33"/>
      <c r="CB560" s="33"/>
      <c r="CC560" s="33"/>
      <c r="CD560" s="33"/>
      <c r="CE560" s="33"/>
      <c r="CF560" s="33"/>
      <c r="CG560" s="33"/>
      <c r="CH560" s="33"/>
      <c r="CI560" s="33"/>
      <c r="CJ560" s="33"/>
      <c r="CK560" s="33"/>
      <c r="CL560" s="33"/>
      <c r="CM560" s="33"/>
      <c r="CN560" s="33"/>
      <c r="CO560" s="33"/>
      <c r="CP560" s="33"/>
      <c r="CQ560" s="33"/>
      <c r="CR560" s="33"/>
      <c r="CS560" s="33"/>
      <c r="CT560" s="33"/>
      <c r="CU560" s="33"/>
      <c r="CV560" s="33"/>
      <c r="CW560" s="33"/>
      <c r="CX560" s="33"/>
      <c r="CY560" s="33"/>
      <c r="CZ560" s="33"/>
      <c r="DA560" s="33"/>
      <c r="DB560" s="33"/>
      <c r="DC560" s="33"/>
      <c r="DD560" s="33"/>
      <c r="DE560" s="33"/>
      <c r="DF560" s="33"/>
      <c r="DG560" s="33"/>
      <c r="DH560" s="33"/>
      <c r="DI560" s="33"/>
      <c r="DJ560" s="33"/>
      <c r="DK560" s="33"/>
      <c r="DL560" s="33"/>
      <c r="DM560" s="33"/>
      <c r="DN560" s="33"/>
      <c r="DO560" s="33"/>
      <c r="DP560" s="33"/>
      <c r="DQ560" s="33"/>
      <c r="DR560" s="33"/>
      <c r="DS560" s="33"/>
      <c r="DT560" s="33"/>
      <c r="DU560" s="33"/>
      <c r="DV560" s="33"/>
      <c r="DW560" s="33"/>
      <c r="DX560" s="33"/>
      <c r="DY560" s="33"/>
      <c r="DZ560" s="33"/>
      <c r="EA560" s="33"/>
      <c r="EB560" s="33"/>
      <c r="EC560" s="33"/>
      <c r="ED560" s="33"/>
      <c r="EE560" s="33"/>
      <c r="EF560" s="33"/>
      <c r="EG560" s="33"/>
      <c r="EH560" s="33"/>
      <c r="EI560" s="33"/>
      <c r="EJ560" s="33"/>
      <c r="EK560" s="33"/>
      <c r="EL560" s="33"/>
      <c r="EM560" s="33"/>
      <c r="EN560" s="33"/>
      <c r="EO560" s="33"/>
      <c r="EP560" s="33"/>
      <c r="EQ560" s="33"/>
      <c r="ER560" s="33"/>
      <c r="ES560" s="33"/>
      <c r="ET560" s="33"/>
      <c r="EU560" s="33"/>
      <c r="EV560" s="33"/>
      <c r="EW560" s="33"/>
    </row>
    <row r="561" spans="1:11" s="22" customFormat="1" ht="14.25">
      <c r="A561" s="216"/>
      <c r="B561" s="216"/>
      <c r="C561" s="216"/>
      <c r="D561" s="216"/>
      <c r="E561" s="216"/>
      <c r="F561" s="216"/>
      <c r="G561" s="216"/>
      <c r="H561" s="216"/>
      <c r="J561" s="33"/>
      <c r="K561" s="33"/>
    </row>
    <row r="562" spans="1:153" s="22" customFormat="1" ht="14.25">
      <c r="A562" s="216"/>
      <c r="B562" s="542" t="s">
        <v>738</v>
      </c>
      <c r="C562" s="216"/>
      <c r="D562" s="216"/>
      <c r="E562" s="216"/>
      <c r="F562" s="216"/>
      <c r="G562" s="216"/>
      <c r="H562" s="216"/>
      <c r="I562" s="29"/>
      <c r="J562" s="33"/>
      <c r="K562" s="33"/>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row>
    <row r="563" spans="1:153" s="22" customFormat="1" ht="24">
      <c r="A563" s="543" t="s">
        <v>120</v>
      </c>
      <c r="B563" s="543" t="s">
        <v>381</v>
      </c>
      <c r="C563" s="545" t="s">
        <v>230</v>
      </c>
      <c r="D563" s="545" t="s">
        <v>385</v>
      </c>
      <c r="E563" s="306" t="s">
        <v>258</v>
      </c>
      <c r="F563" s="543" t="s">
        <v>90</v>
      </c>
      <c r="G563" s="543" t="s">
        <v>91</v>
      </c>
      <c r="H563" s="251" t="s">
        <v>8</v>
      </c>
      <c r="I563" s="33"/>
      <c r="J563" s="33"/>
      <c r="K563" s="33"/>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c r="BH563" s="34"/>
      <c r="BI563" s="34"/>
      <c r="BJ563" s="34"/>
      <c r="BK563" s="34"/>
      <c r="BL563" s="34"/>
      <c r="BM563" s="34"/>
      <c r="BN563" s="34"/>
      <c r="BO563" s="34"/>
      <c r="BP563" s="34"/>
      <c r="BQ563" s="34"/>
      <c r="BR563" s="34"/>
      <c r="BS563" s="34"/>
      <c r="BT563" s="34"/>
      <c r="BU563" s="34"/>
      <c r="BV563" s="34"/>
      <c r="BW563" s="34"/>
      <c r="BX563" s="34"/>
      <c r="BY563" s="34"/>
      <c r="BZ563" s="34"/>
      <c r="CA563" s="34"/>
      <c r="CB563" s="34"/>
      <c r="CC563" s="34"/>
      <c r="CD563" s="34"/>
      <c r="CE563" s="34"/>
      <c r="CF563" s="34"/>
      <c r="CG563" s="34"/>
      <c r="CH563" s="34"/>
      <c r="CI563" s="34"/>
      <c r="CJ563" s="34"/>
      <c r="CK563" s="34"/>
      <c r="CL563" s="34"/>
      <c r="CM563" s="34"/>
      <c r="CN563" s="34"/>
      <c r="CO563" s="34"/>
      <c r="CP563" s="34"/>
      <c r="CQ563" s="34"/>
      <c r="CR563" s="34"/>
      <c r="CS563" s="34"/>
      <c r="CT563" s="34"/>
      <c r="CU563" s="34"/>
      <c r="CV563" s="34"/>
      <c r="CW563" s="34"/>
      <c r="CX563" s="34"/>
      <c r="CY563" s="34"/>
      <c r="CZ563" s="34"/>
      <c r="DA563" s="34"/>
      <c r="DB563" s="34"/>
      <c r="DC563" s="34"/>
      <c r="DD563" s="34"/>
      <c r="DE563" s="34"/>
      <c r="DF563" s="34"/>
      <c r="DG563" s="34"/>
      <c r="DH563" s="34"/>
      <c r="DI563" s="34"/>
      <c r="DJ563" s="34"/>
      <c r="DK563" s="34"/>
      <c r="DL563" s="34"/>
      <c r="DM563" s="34"/>
      <c r="DN563" s="34"/>
      <c r="DO563" s="34"/>
      <c r="DP563" s="34"/>
      <c r="DQ563" s="34"/>
      <c r="DR563" s="34"/>
      <c r="DS563" s="34"/>
      <c r="DT563" s="34"/>
      <c r="DU563" s="34"/>
      <c r="DV563" s="34"/>
      <c r="DW563" s="34"/>
      <c r="DX563" s="34"/>
      <c r="DY563" s="34"/>
      <c r="DZ563" s="34"/>
      <c r="EA563" s="34"/>
      <c r="EB563" s="34"/>
      <c r="EC563" s="34"/>
      <c r="ED563" s="34"/>
      <c r="EE563" s="34"/>
      <c r="EF563" s="34"/>
      <c r="EG563" s="34"/>
      <c r="EH563" s="34"/>
      <c r="EI563" s="34"/>
      <c r="EJ563" s="34"/>
      <c r="EK563" s="34"/>
      <c r="EL563" s="34"/>
      <c r="EM563" s="34"/>
      <c r="EN563" s="34"/>
      <c r="EO563" s="34"/>
      <c r="EP563" s="34"/>
      <c r="EQ563" s="34"/>
      <c r="ER563" s="34"/>
      <c r="ES563" s="34"/>
      <c r="ET563" s="34"/>
      <c r="EU563" s="34"/>
      <c r="EV563" s="34"/>
      <c r="EW563" s="34"/>
    </row>
    <row r="564" spans="1:153" s="22" customFormat="1" ht="24">
      <c r="A564" s="543">
        <v>1</v>
      </c>
      <c r="B564" s="562" t="s">
        <v>678</v>
      </c>
      <c r="C564" s="273" t="s">
        <v>70</v>
      </c>
      <c r="D564" s="273">
        <v>3000</v>
      </c>
      <c r="E564" s="273"/>
      <c r="F564" s="273"/>
      <c r="G564" s="273"/>
      <c r="H564" s="563"/>
      <c r="I564" s="33"/>
      <c r="J564" s="33"/>
      <c r="K564" s="33"/>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c r="BH564" s="34"/>
      <c r="BI564" s="34"/>
      <c r="BJ564" s="34"/>
      <c r="BK564" s="34"/>
      <c r="BL564" s="34"/>
      <c r="BM564" s="34"/>
      <c r="BN564" s="34"/>
      <c r="BO564" s="34"/>
      <c r="BP564" s="34"/>
      <c r="BQ564" s="34"/>
      <c r="BR564" s="34"/>
      <c r="BS564" s="34"/>
      <c r="BT564" s="34"/>
      <c r="BU564" s="34"/>
      <c r="BV564" s="34"/>
      <c r="BW564" s="34"/>
      <c r="BX564" s="34"/>
      <c r="BY564" s="34"/>
      <c r="BZ564" s="34"/>
      <c r="CA564" s="34"/>
      <c r="CB564" s="34"/>
      <c r="CC564" s="34"/>
      <c r="CD564" s="34"/>
      <c r="CE564" s="34"/>
      <c r="CF564" s="34"/>
      <c r="CG564" s="34"/>
      <c r="CH564" s="34"/>
      <c r="CI564" s="34"/>
      <c r="CJ564" s="34"/>
      <c r="CK564" s="34"/>
      <c r="CL564" s="34"/>
      <c r="CM564" s="34"/>
      <c r="CN564" s="34"/>
      <c r="CO564" s="34"/>
      <c r="CP564" s="34"/>
      <c r="CQ564" s="34"/>
      <c r="CR564" s="34"/>
      <c r="CS564" s="34"/>
      <c r="CT564" s="34"/>
      <c r="CU564" s="34"/>
      <c r="CV564" s="34"/>
      <c r="CW564" s="34"/>
      <c r="CX564" s="34"/>
      <c r="CY564" s="34"/>
      <c r="CZ564" s="34"/>
      <c r="DA564" s="34"/>
      <c r="DB564" s="34"/>
      <c r="DC564" s="34"/>
      <c r="DD564" s="34"/>
      <c r="DE564" s="34"/>
      <c r="DF564" s="34"/>
      <c r="DG564" s="34"/>
      <c r="DH564" s="34"/>
      <c r="DI564" s="34"/>
      <c r="DJ564" s="34"/>
      <c r="DK564" s="34"/>
      <c r="DL564" s="34"/>
      <c r="DM564" s="34"/>
      <c r="DN564" s="34"/>
      <c r="DO564" s="34"/>
      <c r="DP564" s="34"/>
      <c r="DQ564" s="34"/>
      <c r="DR564" s="34"/>
      <c r="DS564" s="34"/>
      <c r="DT564" s="34"/>
      <c r="DU564" s="34"/>
      <c r="DV564" s="34"/>
      <c r="DW564" s="34"/>
      <c r="DX564" s="34"/>
      <c r="DY564" s="34"/>
      <c r="DZ564" s="34"/>
      <c r="EA564" s="34"/>
      <c r="EB564" s="34"/>
      <c r="EC564" s="34"/>
      <c r="ED564" s="34"/>
      <c r="EE564" s="34"/>
      <c r="EF564" s="34"/>
      <c r="EG564" s="34"/>
      <c r="EH564" s="34"/>
      <c r="EI564" s="34"/>
      <c r="EJ564" s="34"/>
      <c r="EK564" s="34"/>
      <c r="EL564" s="34"/>
      <c r="EM564" s="34"/>
      <c r="EN564" s="34"/>
      <c r="EO564" s="34"/>
      <c r="EP564" s="34"/>
      <c r="EQ564" s="34"/>
      <c r="ER564" s="34"/>
      <c r="ES564" s="34"/>
      <c r="ET564" s="34"/>
      <c r="EU564" s="34"/>
      <c r="EV564" s="34"/>
      <c r="EW564" s="34"/>
    </row>
    <row r="565" spans="1:153" s="22" customFormat="1" ht="14.25">
      <c r="A565" s="549"/>
      <c r="B565" s="553" t="s">
        <v>382</v>
      </c>
      <c r="C565" s="551"/>
      <c r="D565" s="545"/>
      <c r="E565" s="551"/>
      <c r="F565" s="554"/>
      <c r="G565" s="554"/>
      <c r="H565" s="550"/>
      <c r="I565" s="33"/>
      <c r="J565" s="33"/>
      <c r="K565" s="33"/>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c r="BH565" s="34"/>
      <c r="BI565" s="34"/>
      <c r="BJ565" s="34"/>
      <c r="BK565" s="34"/>
      <c r="BL565" s="34"/>
      <c r="BM565" s="34"/>
      <c r="BN565" s="34"/>
      <c r="BO565" s="34"/>
      <c r="BP565" s="34"/>
      <c r="BQ565" s="34"/>
      <c r="BR565" s="34"/>
      <c r="BS565" s="34"/>
      <c r="BT565" s="34"/>
      <c r="BU565" s="34"/>
      <c r="BV565" s="34"/>
      <c r="BW565" s="34"/>
      <c r="BX565" s="34"/>
      <c r="BY565" s="34"/>
      <c r="BZ565" s="34"/>
      <c r="CA565" s="34"/>
      <c r="CB565" s="34"/>
      <c r="CC565" s="34"/>
      <c r="CD565" s="34"/>
      <c r="CE565" s="34"/>
      <c r="CF565" s="34"/>
      <c r="CG565" s="34"/>
      <c r="CH565" s="34"/>
      <c r="CI565" s="34"/>
      <c r="CJ565" s="34"/>
      <c r="CK565" s="34"/>
      <c r="CL565" s="34"/>
      <c r="CM565" s="34"/>
      <c r="CN565" s="34"/>
      <c r="CO565" s="34"/>
      <c r="CP565" s="34"/>
      <c r="CQ565" s="34"/>
      <c r="CR565" s="34"/>
      <c r="CS565" s="34"/>
      <c r="CT565" s="34"/>
      <c r="CU565" s="34"/>
      <c r="CV565" s="34"/>
      <c r="CW565" s="34"/>
      <c r="CX565" s="34"/>
      <c r="CY565" s="34"/>
      <c r="CZ565" s="34"/>
      <c r="DA565" s="34"/>
      <c r="DB565" s="34"/>
      <c r="DC565" s="34"/>
      <c r="DD565" s="34"/>
      <c r="DE565" s="34"/>
      <c r="DF565" s="34"/>
      <c r="DG565" s="34"/>
      <c r="DH565" s="34"/>
      <c r="DI565" s="34"/>
      <c r="DJ565" s="34"/>
      <c r="DK565" s="34"/>
      <c r="DL565" s="34"/>
      <c r="DM565" s="34"/>
      <c r="DN565" s="34"/>
      <c r="DO565" s="34"/>
      <c r="DP565" s="34"/>
      <c r="DQ565" s="34"/>
      <c r="DR565" s="34"/>
      <c r="DS565" s="34"/>
      <c r="DT565" s="34"/>
      <c r="DU565" s="34"/>
      <c r="DV565" s="34"/>
      <c r="DW565" s="34"/>
      <c r="DX565" s="34"/>
      <c r="DY565" s="34"/>
      <c r="DZ565" s="34"/>
      <c r="EA565" s="34"/>
      <c r="EB565" s="34"/>
      <c r="EC565" s="34"/>
      <c r="ED565" s="34"/>
      <c r="EE565" s="34"/>
      <c r="EF565" s="34"/>
      <c r="EG565" s="34"/>
      <c r="EH565" s="34"/>
      <c r="EI565" s="34"/>
      <c r="EJ565" s="34"/>
      <c r="EK565" s="34"/>
      <c r="EL565" s="34"/>
      <c r="EM565" s="34"/>
      <c r="EN565" s="34"/>
      <c r="EO565" s="34"/>
      <c r="EP565" s="34"/>
      <c r="EQ565" s="34"/>
      <c r="ER565" s="34"/>
      <c r="ES565" s="34"/>
      <c r="ET565" s="34"/>
      <c r="EU565" s="34"/>
      <c r="EV565" s="34"/>
      <c r="EW565" s="34"/>
    </row>
    <row r="566" spans="1:153" s="22" customFormat="1" ht="14.25">
      <c r="A566" s="555"/>
      <c r="B566" s="556"/>
      <c r="C566" s="557"/>
      <c r="D566" s="558"/>
      <c r="E566" s="557"/>
      <c r="F566" s="559"/>
      <c r="G566" s="559"/>
      <c r="H566" s="546"/>
      <c r="I566" s="33"/>
      <c r="J566" s="33"/>
      <c r="K566" s="33"/>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4"/>
      <c r="EV566" s="34"/>
      <c r="EW566" s="34"/>
    </row>
    <row r="567" spans="1:153" s="22" customFormat="1" ht="14.25">
      <c r="A567" s="216"/>
      <c r="B567" s="542" t="s">
        <v>739</v>
      </c>
      <c r="C567" s="216"/>
      <c r="D567" s="216"/>
      <c r="E567" s="216"/>
      <c r="F567" s="216"/>
      <c r="G567" s="216"/>
      <c r="H567" s="216"/>
      <c r="I567" s="29"/>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row>
    <row r="568" spans="1:153" s="22" customFormat="1" ht="24">
      <c r="A568" s="543" t="s">
        <v>120</v>
      </c>
      <c r="B568" s="543" t="s">
        <v>381</v>
      </c>
      <c r="C568" s="545" t="s">
        <v>230</v>
      </c>
      <c r="D568" s="545" t="s">
        <v>385</v>
      </c>
      <c r="E568" s="306" t="s">
        <v>258</v>
      </c>
      <c r="F568" s="543" t="s">
        <v>90</v>
      </c>
      <c r="G568" s="543" t="s">
        <v>91</v>
      </c>
      <c r="H568" s="251" t="s">
        <v>8</v>
      </c>
      <c r="I568" s="33"/>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c r="BH568" s="34"/>
      <c r="BI568" s="34"/>
      <c r="BJ568" s="34"/>
      <c r="BK568" s="34"/>
      <c r="BL568" s="34"/>
      <c r="BM568" s="34"/>
      <c r="BN568" s="34"/>
      <c r="BO568" s="34"/>
      <c r="BP568" s="34"/>
      <c r="BQ568" s="34"/>
      <c r="BR568" s="34"/>
      <c r="BS568" s="34"/>
      <c r="BT568" s="34"/>
      <c r="BU568" s="34"/>
      <c r="BV568" s="34"/>
      <c r="BW568" s="34"/>
      <c r="BX568" s="34"/>
      <c r="BY568" s="34"/>
      <c r="BZ568" s="34"/>
      <c r="CA568" s="34"/>
      <c r="CB568" s="34"/>
      <c r="CC568" s="34"/>
      <c r="CD568" s="34"/>
      <c r="CE568" s="34"/>
      <c r="CF568" s="34"/>
      <c r="CG568" s="34"/>
      <c r="CH568" s="34"/>
      <c r="CI568" s="34"/>
      <c r="CJ568" s="34"/>
      <c r="CK568" s="34"/>
      <c r="CL568" s="34"/>
      <c r="CM568" s="34"/>
      <c r="CN568" s="34"/>
      <c r="CO568" s="34"/>
      <c r="CP568" s="34"/>
      <c r="CQ568" s="34"/>
      <c r="CR568" s="34"/>
      <c r="CS568" s="34"/>
      <c r="CT568" s="34"/>
      <c r="CU568" s="34"/>
      <c r="CV568" s="34"/>
      <c r="CW568" s="34"/>
      <c r="CX568" s="34"/>
      <c r="CY568" s="34"/>
      <c r="CZ568" s="34"/>
      <c r="DA568" s="34"/>
      <c r="DB568" s="34"/>
      <c r="DC568" s="34"/>
      <c r="DD568" s="34"/>
      <c r="DE568" s="34"/>
      <c r="DF568" s="34"/>
      <c r="DG568" s="34"/>
      <c r="DH568" s="34"/>
      <c r="DI568" s="34"/>
      <c r="DJ568" s="34"/>
      <c r="DK568" s="34"/>
      <c r="DL568" s="34"/>
      <c r="DM568" s="34"/>
      <c r="DN568" s="34"/>
      <c r="DO568" s="34"/>
      <c r="DP568" s="34"/>
      <c r="DQ568" s="34"/>
      <c r="DR568" s="34"/>
      <c r="DS568" s="34"/>
      <c r="DT568" s="34"/>
      <c r="DU568" s="34"/>
      <c r="DV568" s="34"/>
      <c r="DW568" s="34"/>
      <c r="DX568" s="34"/>
      <c r="DY568" s="34"/>
      <c r="DZ568" s="34"/>
      <c r="EA568" s="34"/>
      <c r="EB568" s="34"/>
      <c r="EC568" s="34"/>
      <c r="ED568" s="34"/>
      <c r="EE568" s="34"/>
      <c r="EF568" s="34"/>
      <c r="EG568" s="34"/>
      <c r="EH568" s="34"/>
      <c r="EI568" s="34"/>
      <c r="EJ568" s="34"/>
      <c r="EK568" s="34"/>
      <c r="EL568" s="34"/>
      <c r="EM568" s="34"/>
      <c r="EN568" s="34"/>
      <c r="EO568" s="34"/>
      <c r="EP568" s="34"/>
      <c r="EQ568" s="34"/>
      <c r="ER568" s="34"/>
      <c r="ES568" s="34"/>
      <c r="ET568" s="34"/>
      <c r="EU568" s="34"/>
      <c r="EV568" s="34"/>
      <c r="EW568" s="34"/>
    </row>
    <row r="569" spans="1:153" s="22" customFormat="1" ht="24.75">
      <c r="A569" s="547" t="s">
        <v>456</v>
      </c>
      <c r="B569" s="562" t="s">
        <v>679</v>
      </c>
      <c r="C569" s="543"/>
      <c r="D569" s="545"/>
      <c r="E569" s="543"/>
      <c r="F569" s="543"/>
      <c r="G569" s="543"/>
      <c r="H569" s="550"/>
      <c r="I569" s="33"/>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c r="BH569" s="34"/>
      <c r="BI569" s="34"/>
      <c r="BJ569" s="34"/>
      <c r="BK569" s="34"/>
      <c r="BL569" s="34"/>
      <c r="BM569" s="34"/>
      <c r="BN569" s="34"/>
      <c r="BO569" s="34"/>
      <c r="BP569" s="34"/>
      <c r="BQ569" s="34"/>
      <c r="BR569" s="34"/>
      <c r="BS569" s="34"/>
      <c r="BT569" s="34"/>
      <c r="BU569" s="34"/>
      <c r="BV569" s="34"/>
      <c r="BW569" s="34"/>
      <c r="BX569" s="34"/>
      <c r="BY569" s="34"/>
      <c r="BZ569" s="34"/>
      <c r="CA569" s="34"/>
      <c r="CB569" s="34"/>
      <c r="CC569" s="34"/>
      <c r="CD569" s="34"/>
      <c r="CE569" s="34"/>
      <c r="CF569" s="34"/>
      <c r="CG569" s="34"/>
      <c r="CH569" s="34"/>
      <c r="CI569" s="34"/>
      <c r="CJ569" s="34"/>
      <c r="CK569" s="34"/>
      <c r="CL569" s="34"/>
      <c r="CM569" s="34"/>
      <c r="CN569" s="34"/>
      <c r="CO569" s="34"/>
      <c r="CP569" s="34"/>
      <c r="CQ569" s="34"/>
      <c r="CR569" s="34"/>
      <c r="CS569" s="34"/>
      <c r="CT569" s="34"/>
      <c r="CU569" s="34"/>
      <c r="CV569" s="34"/>
      <c r="CW569" s="34"/>
      <c r="CX569" s="34"/>
      <c r="CY569" s="34"/>
      <c r="CZ569" s="34"/>
      <c r="DA569" s="34"/>
      <c r="DB569" s="34"/>
      <c r="DC569" s="34"/>
      <c r="DD569" s="34"/>
      <c r="DE569" s="34"/>
      <c r="DF569" s="34"/>
      <c r="DG569" s="34"/>
      <c r="DH569" s="34"/>
      <c r="DI569" s="34"/>
      <c r="DJ569" s="34"/>
      <c r="DK569" s="34"/>
      <c r="DL569" s="34"/>
      <c r="DM569" s="34"/>
      <c r="DN569" s="34"/>
      <c r="DO569" s="34"/>
      <c r="DP569" s="34"/>
      <c r="DQ569" s="34"/>
      <c r="DR569" s="34"/>
      <c r="DS569" s="34"/>
      <c r="DT569" s="34"/>
      <c r="DU569" s="34"/>
      <c r="DV569" s="34"/>
      <c r="DW569" s="34"/>
      <c r="DX569" s="34"/>
      <c r="DY569" s="34"/>
      <c r="DZ569" s="34"/>
      <c r="EA569" s="34"/>
      <c r="EB569" s="34"/>
      <c r="EC569" s="34"/>
      <c r="ED569" s="34"/>
      <c r="EE569" s="34"/>
      <c r="EF569" s="34"/>
      <c r="EG569" s="34"/>
      <c r="EH569" s="34"/>
      <c r="EI569" s="34"/>
      <c r="EJ569" s="34"/>
      <c r="EK569" s="34"/>
      <c r="EL569" s="34"/>
      <c r="EM569" s="34"/>
      <c r="EN569" s="34"/>
      <c r="EO569" s="34"/>
      <c r="EP569" s="34"/>
      <c r="EQ569" s="34"/>
      <c r="ER569" s="34"/>
      <c r="ES569" s="34"/>
      <c r="ET569" s="34"/>
      <c r="EU569" s="34"/>
      <c r="EV569" s="34"/>
      <c r="EW569" s="34"/>
    </row>
    <row r="570" spans="1:153" s="22" customFormat="1" ht="14.25">
      <c r="A570" s="543"/>
      <c r="B570" s="564" t="s">
        <v>494</v>
      </c>
      <c r="C570" s="543"/>
      <c r="D570" s="545"/>
      <c r="E570" s="543"/>
      <c r="F570" s="543"/>
      <c r="G570" s="543"/>
      <c r="H570" s="550"/>
      <c r="I570" s="33"/>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c r="BN570" s="34"/>
      <c r="BO570" s="34"/>
      <c r="BP570" s="34"/>
      <c r="BQ570" s="34"/>
      <c r="BR570" s="34"/>
      <c r="BS570" s="34"/>
      <c r="BT570" s="34"/>
      <c r="BU570" s="34"/>
      <c r="BV570" s="34"/>
      <c r="BW570" s="34"/>
      <c r="BX570" s="34"/>
      <c r="BY570" s="34"/>
      <c r="BZ570" s="34"/>
      <c r="CA570" s="34"/>
      <c r="CB570" s="34"/>
      <c r="CC570" s="34"/>
      <c r="CD570" s="34"/>
      <c r="CE570" s="34"/>
      <c r="CF570" s="34"/>
      <c r="CG570" s="34"/>
      <c r="CH570" s="34"/>
      <c r="CI570" s="34"/>
      <c r="CJ570" s="34"/>
      <c r="CK570" s="34"/>
      <c r="CL570" s="34"/>
      <c r="CM570" s="34"/>
      <c r="CN570" s="34"/>
      <c r="CO570" s="34"/>
      <c r="CP570" s="34"/>
      <c r="CQ570" s="34"/>
      <c r="CR570" s="34"/>
      <c r="CS570" s="34"/>
      <c r="CT570" s="34"/>
      <c r="CU570" s="34"/>
      <c r="CV570" s="34"/>
      <c r="CW570" s="34"/>
      <c r="CX570" s="34"/>
      <c r="CY570" s="34"/>
      <c r="CZ570" s="34"/>
      <c r="DA570" s="34"/>
      <c r="DB570" s="34"/>
      <c r="DC570" s="34"/>
      <c r="DD570" s="34"/>
      <c r="DE570" s="34"/>
      <c r="DF570" s="34"/>
      <c r="DG570" s="34"/>
      <c r="DH570" s="34"/>
      <c r="DI570" s="34"/>
      <c r="DJ570" s="34"/>
      <c r="DK570" s="34"/>
      <c r="DL570" s="34"/>
      <c r="DM570" s="34"/>
      <c r="DN570" s="34"/>
      <c r="DO570" s="34"/>
      <c r="DP570" s="34"/>
      <c r="DQ570" s="34"/>
      <c r="DR570" s="34"/>
      <c r="DS570" s="34"/>
      <c r="DT570" s="34"/>
      <c r="DU570" s="34"/>
      <c r="DV570" s="34"/>
      <c r="DW570" s="34"/>
      <c r="DX570" s="34"/>
      <c r="DY570" s="34"/>
      <c r="DZ570" s="34"/>
      <c r="EA570" s="34"/>
      <c r="EB570" s="34"/>
      <c r="EC570" s="34"/>
      <c r="ED570" s="34"/>
      <c r="EE570" s="34"/>
      <c r="EF570" s="34"/>
      <c r="EG570" s="34"/>
      <c r="EH570" s="34"/>
      <c r="EI570" s="34"/>
      <c r="EJ570" s="34"/>
      <c r="EK570" s="34"/>
      <c r="EL570" s="34"/>
      <c r="EM570" s="34"/>
      <c r="EN570" s="34"/>
      <c r="EO570" s="34"/>
      <c r="EP570" s="34"/>
      <c r="EQ570" s="34"/>
      <c r="ER570" s="34"/>
      <c r="ES570" s="34"/>
      <c r="ET570" s="34"/>
      <c r="EU570" s="34"/>
      <c r="EV570" s="34"/>
      <c r="EW570" s="34"/>
    </row>
    <row r="571" spans="1:153" s="22" customFormat="1" ht="14.25">
      <c r="A571" s="549">
        <v>1</v>
      </c>
      <c r="B571" s="565" t="s">
        <v>680</v>
      </c>
      <c r="C571" s="551" t="s">
        <v>70</v>
      </c>
      <c r="D571" s="545">
        <v>3000</v>
      </c>
      <c r="E571" s="545"/>
      <c r="F571" s="552"/>
      <c r="G571" s="552"/>
      <c r="H571" s="548"/>
      <c r="I571" s="33"/>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c r="BH571" s="34"/>
      <c r="BI571" s="34"/>
      <c r="BJ571" s="34"/>
      <c r="BK571" s="34"/>
      <c r="BL571" s="34"/>
      <c r="BM571" s="34"/>
      <c r="BN571" s="34"/>
      <c r="BO571" s="34"/>
      <c r="BP571" s="34"/>
      <c r="BQ571" s="34"/>
      <c r="BR571" s="34"/>
      <c r="BS571" s="34"/>
      <c r="BT571" s="34"/>
      <c r="BU571" s="34"/>
      <c r="BV571" s="34"/>
      <c r="BW571" s="34"/>
      <c r="BX571" s="34"/>
      <c r="BY571" s="34"/>
      <c r="BZ571" s="34"/>
      <c r="CA571" s="34"/>
      <c r="CB571" s="34"/>
      <c r="CC571" s="34"/>
      <c r="CD571" s="34"/>
      <c r="CE571" s="34"/>
      <c r="CF571" s="34"/>
      <c r="CG571" s="34"/>
      <c r="CH571" s="34"/>
      <c r="CI571" s="34"/>
      <c r="CJ571" s="34"/>
      <c r="CK571" s="34"/>
      <c r="CL571" s="34"/>
      <c r="CM571" s="34"/>
      <c r="CN571" s="34"/>
      <c r="CO571" s="34"/>
      <c r="CP571" s="34"/>
      <c r="CQ571" s="34"/>
      <c r="CR571" s="34"/>
      <c r="CS571" s="34"/>
      <c r="CT571" s="34"/>
      <c r="CU571" s="34"/>
      <c r="CV571" s="34"/>
      <c r="CW571" s="34"/>
      <c r="CX571" s="34"/>
      <c r="CY571" s="34"/>
      <c r="CZ571" s="34"/>
      <c r="DA571" s="34"/>
      <c r="DB571" s="34"/>
      <c r="DC571" s="34"/>
      <c r="DD571" s="34"/>
      <c r="DE571" s="34"/>
      <c r="DF571" s="34"/>
      <c r="DG571" s="34"/>
      <c r="DH571" s="34"/>
      <c r="DI571" s="34"/>
      <c r="DJ571" s="34"/>
      <c r="DK571" s="34"/>
      <c r="DL571" s="34"/>
      <c r="DM571" s="34"/>
      <c r="DN571" s="34"/>
      <c r="DO571" s="34"/>
      <c r="DP571" s="34"/>
      <c r="DQ571" s="34"/>
      <c r="DR571" s="34"/>
      <c r="DS571" s="34"/>
      <c r="DT571" s="34"/>
      <c r="DU571" s="34"/>
      <c r="DV571" s="34"/>
      <c r="DW571" s="34"/>
      <c r="DX571" s="34"/>
      <c r="DY571" s="34"/>
      <c r="DZ571" s="34"/>
      <c r="EA571" s="34"/>
      <c r="EB571" s="34"/>
      <c r="EC571" s="34"/>
      <c r="ED571" s="34"/>
      <c r="EE571" s="34"/>
      <c r="EF571" s="34"/>
      <c r="EG571" s="34"/>
      <c r="EH571" s="34"/>
      <c r="EI571" s="34"/>
      <c r="EJ571" s="34"/>
      <c r="EK571" s="34"/>
      <c r="EL571" s="34"/>
      <c r="EM571" s="34"/>
      <c r="EN571" s="34"/>
      <c r="EO571" s="34"/>
      <c r="EP571" s="34"/>
      <c r="EQ571" s="34"/>
      <c r="ER571" s="34"/>
      <c r="ES571" s="34"/>
      <c r="ET571" s="34"/>
      <c r="EU571" s="34"/>
      <c r="EV571" s="34"/>
      <c r="EW571" s="34"/>
    </row>
    <row r="572" spans="1:153" s="22" customFormat="1" ht="14.25">
      <c r="A572" s="549">
        <v>2</v>
      </c>
      <c r="B572" s="565" t="s">
        <v>681</v>
      </c>
      <c r="C572" s="551" t="s">
        <v>70</v>
      </c>
      <c r="D572" s="545">
        <v>2500</v>
      </c>
      <c r="E572" s="545"/>
      <c r="F572" s="552"/>
      <c r="G572" s="552"/>
      <c r="H572" s="548"/>
      <c r="I572" s="33"/>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c r="BN572" s="34"/>
      <c r="BO572" s="34"/>
      <c r="BP572" s="34"/>
      <c r="BQ572" s="34"/>
      <c r="BR572" s="34"/>
      <c r="BS572" s="34"/>
      <c r="BT572" s="34"/>
      <c r="BU572" s="34"/>
      <c r="BV572" s="34"/>
      <c r="BW572" s="34"/>
      <c r="BX572" s="34"/>
      <c r="BY572" s="34"/>
      <c r="BZ572" s="34"/>
      <c r="CA572" s="34"/>
      <c r="CB572" s="34"/>
      <c r="CC572" s="34"/>
      <c r="CD572" s="34"/>
      <c r="CE572" s="34"/>
      <c r="CF572" s="34"/>
      <c r="CG572" s="34"/>
      <c r="CH572" s="34"/>
      <c r="CI572" s="34"/>
      <c r="CJ572" s="34"/>
      <c r="CK572" s="34"/>
      <c r="CL572" s="34"/>
      <c r="CM572" s="34"/>
      <c r="CN572" s="34"/>
      <c r="CO572" s="34"/>
      <c r="CP572" s="34"/>
      <c r="CQ572" s="34"/>
      <c r="CR572" s="34"/>
      <c r="CS572" s="34"/>
      <c r="CT572" s="34"/>
      <c r="CU572" s="34"/>
      <c r="CV572" s="34"/>
      <c r="CW572" s="34"/>
      <c r="CX572" s="34"/>
      <c r="CY572" s="34"/>
      <c r="CZ572" s="34"/>
      <c r="DA572" s="34"/>
      <c r="DB572" s="34"/>
      <c r="DC572" s="34"/>
      <c r="DD572" s="34"/>
      <c r="DE572" s="34"/>
      <c r="DF572" s="34"/>
      <c r="DG572" s="34"/>
      <c r="DH572" s="34"/>
      <c r="DI572" s="34"/>
      <c r="DJ572" s="34"/>
      <c r="DK572" s="34"/>
      <c r="DL572" s="34"/>
      <c r="DM572" s="34"/>
      <c r="DN572" s="34"/>
      <c r="DO572" s="34"/>
      <c r="DP572" s="34"/>
      <c r="DQ572" s="34"/>
      <c r="DR572" s="34"/>
      <c r="DS572" s="34"/>
      <c r="DT572" s="34"/>
      <c r="DU572" s="34"/>
      <c r="DV572" s="34"/>
      <c r="DW572" s="34"/>
      <c r="DX572" s="34"/>
      <c r="DY572" s="34"/>
      <c r="DZ572" s="34"/>
      <c r="EA572" s="34"/>
      <c r="EB572" s="34"/>
      <c r="EC572" s="34"/>
      <c r="ED572" s="34"/>
      <c r="EE572" s="34"/>
      <c r="EF572" s="34"/>
      <c r="EG572" s="34"/>
      <c r="EH572" s="34"/>
      <c r="EI572" s="34"/>
      <c r="EJ572" s="34"/>
      <c r="EK572" s="34"/>
      <c r="EL572" s="34"/>
      <c r="EM572" s="34"/>
      <c r="EN572" s="34"/>
      <c r="EO572" s="34"/>
      <c r="EP572" s="34"/>
      <c r="EQ572" s="34"/>
      <c r="ER572" s="34"/>
      <c r="ES572" s="34"/>
      <c r="ET572" s="34"/>
      <c r="EU572" s="34"/>
      <c r="EV572" s="34"/>
      <c r="EW572" s="34"/>
    </row>
    <row r="573" spans="1:11" s="22" customFormat="1" ht="24.75">
      <c r="A573" s="566" t="s">
        <v>682</v>
      </c>
      <c r="B573" s="562" t="s">
        <v>683</v>
      </c>
      <c r="C573" s="543"/>
      <c r="D573" s="545"/>
      <c r="E573" s="543"/>
      <c r="F573" s="552"/>
      <c r="G573" s="552"/>
      <c r="H573" s="550"/>
      <c r="J573" s="34"/>
      <c r="K573" s="34"/>
    </row>
    <row r="574" spans="1:8" s="22" customFormat="1" ht="14.25">
      <c r="A574" s="543"/>
      <c r="B574" s="564" t="s">
        <v>494</v>
      </c>
      <c r="C574" s="543"/>
      <c r="D574" s="545"/>
      <c r="E574" s="543"/>
      <c r="F574" s="552"/>
      <c r="G574" s="552"/>
      <c r="H574" s="550"/>
    </row>
    <row r="575" spans="1:11" s="22" customFormat="1" ht="14.25">
      <c r="A575" s="549">
        <v>1</v>
      </c>
      <c r="B575" s="565" t="s">
        <v>680</v>
      </c>
      <c r="C575" s="551" t="s">
        <v>70</v>
      </c>
      <c r="D575" s="545">
        <v>1500</v>
      </c>
      <c r="E575" s="545"/>
      <c r="F575" s="552"/>
      <c r="G575" s="552"/>
      <c r="H575" s="548"/>
      <c r="J575" s="6"/>
      <c r="K575" s="6"/>
    </row>
    <row r="576" spans="1:11" s="22" customFormat="1" ht="14.25">
      <c r="A576" s="549">
        <v>2</v>
      </c>
      <c r="B576" s="565" t="s">
        <v>681</v>
      </c>
      <c r="C576" s="551" t="s">
        <v>70</v>
      </c>
      <c r="D576" s="545">
        <v>4000</v>
      </c>
      <c r="E576" s="545"/>
      <c r="F576" s="552"/>
      <c r="G576" s="552"/>
      <c r="H576" s="548"/>
      <c r="J576" s="34"/>
      <c r="K576" s="34"/>
    </row>
    <row r="577" spans="1:11" s="22" customFormat="1" ht="14.25">
      <c r="A577" s="549"/>
      <c r="B577" s="553" t="s">
        <v>382</v>
      </c>
      <c r="C577" s="551"/>
      <c r="D577" s="545"/>
      <c r="E577" s="551"/>
      <c r="F577" s="554"/>
      <c r="G577" s="554"/>
      <c r="H577" s="550"/>
      <c r="J577" s="34"/>
      <c r="K577" s="34"/>
    </row>
    <row r="578" spans="1:9" s="22" customFormat="1" ht="14.25">
      <c r="A578" s="216"/>
      <c r="B578" s="216"/>
      <c r="C578" s="216"/>
      <c r="D578" s="216"/>
      <c r="E578" s="216"/>
      <c r="F578" s="216"/>
      <c r="G578" s="216"/>
      <c r="H578" s="216"/>
      <c r="I578" s="24"/>
    </row>
    <row r="579" spans="1:8" s="21" customFormat="1" ht="12">
      <c r="A579" s="133"/>
      <c r="B579" s="567" t="s">
        <v>740</v>
      </c>
      <c r="C579" s="133"/>
      <c r="D579" s="133"/>
      <c r="E579" s="133"/>
      <c r="F579" s="133"/>
      <c r="G579" s="133"/>
      <c r="H579" s="133"/>
    </row>
    <row r="580" spans="1:8" s="21" customFormat="1" ht="24">
      <c r="A580" s="568" t="s">
        <v>141</v>
      </c>
      <c r="B580" s="569" t="s">
        <v>386</v>
      </c>
      <c r="C580" s="570" t="s">
        <v>9</v>
      </c>
      <c r="D580" s="571" t="s">
        <v>142</v>
      </c>
      <c r="E580" s="570" t="s">
        <v>90</v>
      </c>
      <c r="F580" s="572" t="s">
        <v>91</v>
      </c>
      <c r="G580" s="572" t="s">
        <v>8</v>
      </c>
      <c r="H580" s="573" t="s">
        <v>387</v>
      </c>
    </row>
    <row r="581" spans="1:8" s="21" customFormat="1" ht="12">
      <c r="A581" s="574">
        <v>1</v>
      </c>
      <c r="B581" s="198" t="s">
        <v>388</v>
      </c>
      <c r="C581" s="574">
        <v>15</v>
      </c>
      <c r="D581" s="575"/>
      <c r="E581" s="575"/>
      <c r="F581" s="576"/>
      <c r="G581" s="577"/>
      <c r="H581" s="578"/>
    </row>
    <row r="582" spans="1:8" s="21" customFormat="1" ht="12">
      <c r="A582" s="574">
        <f>A581+1</f>
        <v>2</v>
      </c>
      <c r="B582" s="198" t="s">
        <v>389</v>
      </c>
      <c r="C582" s="574">
        <v>40</v>
      </c>
      <c r="D582" s="575"/>
      <c r="E582" s="575"/>
      <c r="F582" s="576"/>
      <c r="G582" s="577"/>
      <c r="H582" s="578"/>
    </row>
    <row r="583" spans="1:8" s="21" customFormat="1" ht="12">
      <c r="A583" s="574">
        <f aca="true" t="shared" si="6" ref="A583:A596">A582+1</f>
        <v>3</v>
      </c>
      <c r="B583" s="198" t="s">
        <v>390</v>
      </c>
      <c r="C583" s="574">
        <v>15</v>
      </c>
      <c r="D583" s="575"/>
      <c r="E583" s="575"/>
      <c r="F583" s="576"/>
      <c r="G583" s="577"/>
      <c r="H583" s="578"/>
    </row>
    <row r="584" spans="1:8" s="21" customFormat="1" ht="12">
      <c r="A584" s="574">
        <f t="shared" si="6"/>
        <v>4</v>
      </c>
      <c r="B584" s="198" t="s">
        <v>391</v>
      </c>
      <c r="C584" s="574">
        <v>20</v>
      </c>
      <c r="D584" s="575"/>
      <c r="E584" s="575"/>
      <c r="F584" s="576"/>
      <c r="G584" s="577"/>
      <c r="H584" s="578"/>
    </row>
    <row r="585" spans="1:8" s="21" customFormat="1" ht="12">
      <c r="A585" s="574">
        <f t="shared" si="6"/>
        <v>5</v>
      </c>
      <c r="B585" s="198" t="s">
        <v>392</v>
      </c>
      <c r="C585" s="574">
        <v>20</v>
      </c>
      <c r="D585" s="575"/>
      <c r="E585" s="575"/>
      <c r="F585" s="576"/>
      <c r="G585" s="577"/>
      <c r="H585" s="578"/>
    </row>
    <row r="586" spans="1:8" s="21" customFormat="1" ht="12">
      <c r="A586" s="574">
        <f t="shared" si="6"/>
        <v>6</v>
      </c>
      <c r="B586" s="198" t="s">
        <v>393</v>
      </c>
      <c r="C586" s="574">
        <v>15</v>
      </c>
      <c r="D586" s="579"/>
      <c r="E586" s="575"/>
      <c r="F586" s="576"/>
      <c r="G586" s="577"/>
      <c r="H586" s="578"/>
    </row>
    <row r="587" spans="1:8" s="21" customFormat="1" ht="12">
      <c r="A587" s="574">
        <f t="shared" si="6"/>
        <v>7</v>
      </c>
      <c r="B587" s="198" t="s">
        <v>394</v>
      </c>
      <c r="C587" s="574">
        <v>5</v>
      </c>
      <c r="D587" s="579"/>
      <c r="E587" s="575"/>
      <c r="F587" s="576"/>
      <c r="G587" s="577"/>
      <c r="H587" s="578"/>
    </row>
    <row r="588" spans="1:8" s="21" customFormat="1" ht="12">
      <c r="A588" s="574">
        <f t="shared" si="6"/>
        <v>8</v>
      </c>
      <c r="B588" s="198" t="s">
        <v>395</v>
      </c>
      <c r="C588" s="574">
        <v>6</v>
      </c>
      <c r="D588" s="579"/>
      <c r="E588" s="575"/>
      <c r="F588" s="576"/>
      <c r="G588" s="577"/>
      <c r="H588" s="578"/>
    </row>
    <row r="589" spans="1:8" s="21" customFormat="1" ht="12">
      <c r="A589" s="574">
        <f t="shared" si="6"/>
        <v>9</v>
      </c>
      <c r="B589" s="580" t="s">
        <v>396</v>
      </c>
      <c r="C589" s="574">
        <v>10</v>
      </c>
      <c r="D589" s="579"/>
      <c r="E589" s="575"/>
      <c r="F589" s="576"/>
      <c r="G589" s="577"/>
      <c r="H589" s="578"/>
    </row>
    <row r="590" spans="1:8" s="21" customFormat="1" ht="12">
      <c r="A590" s="574">
        <f t="shared" si="6"/>
        <v>10</v>
      </c>
      <c r="B590" s="580" t="s">
        <v>397</v>
      </c>
      <c r="C590" s="574">
        <v>40</v>
      </c>
      <c r="D590" s="575"/>
      <c r="E590" s="575"/>
      <c r="F590" s="576"/>
      <c r="G590" s="577"/>
      <c r="H590" s="578"/>
    </row>
    <row r="591" spans="1:8" s="21" customFormat="1" ht="12">
      <c r="A591" s="574">
        <f t="shared" si="6"/>
        <v>11</v>
      </c>
      <c r="B591" s="580" t="s">
        <v>398</v>
      </c>
      <c r="C591" s="574">
        <v>15</v>
      </c>
      <c r="D591" s="575"/>
      <c r="E591" s="575"/>
      <c r="F591" s="576"/>
      <c r="G591" s="577"/>
      <c r="H591" s="578"/>
    </row>
    <row r="592" spans="1:8" s="21" customFormat="1" ht="12">
      <c r="A592" s="574">
        <f t="shared" si="6"/>
        <v>12</v>
      </c>
      <c r="B592" s="580" t="s">
        <v>399</v>
      </c>
      <c r="C592" s="574">
        <v>250</v>
      </c>
      <c r="D592" s="575"/>
      <c r="E592" s="575"/>
      <c r="F592" s="576"/>
      <c r="G592" s="577"/>
      <c r="H592" s="578"/>
    </row>
    <row r="593" spans="1:8" s="21" customFormat="1" ht="12">
      <c r="A593" s="574">
        <f t="shared" si="6"/>
        <v>13</v>
      </c>
      <c r="B593" s="166" t="s">
        <v>400</v>
      </c>
      <c r="C593" s="574">
        <v>20</v>
      </c>
      <c r="D593" s="575"/>
      <c r="E593" s="575"/>
      <c r="F593" s="576"/>
      <c r="G593" s="581"/>
      <c r="H593" s="582"/>
    </row>
    <row r="594" spans="1:8" s="21" customFormat="1" ht="12">
      <c r="A594" s="574">
        <f t="shared" si="6"/>
        <v>14</v>
      </c>
      <c r="B594" s="580" t="s">
        <v>401</v>
      </c>
      <c r="C594" s="574">
        <v>20</v>
      </c>
      <c r="D594" s="575"/>
      <c r="E594" s="575"/>
      <c r="F594" s="576"/>
      <c r="G594" s="577"/>
      <c r="H594" s="578"/>
    </row>
    <row r="595" spans="1:8" s="21" customFormat="1" ht="12">
      <c r="A595" s="574">
        <f t="shared" si="6"/>
        <v>15</v>
      </c>
      <c r="B595" s="580" t="s">
        <v>402</v>
      </c>
      <c r="C595" s="574">
        <v>6</v>
      </c>
      <c r="D595" s="575"/>
      <c r="E595" s="575"/>
      <c r="F595" s="576"/>
      <c r="G595" s="577"/>
      <c r="H595" s="578"/>
    </row>
    <row r="596" spans="1:8" s="21" customFormat="1" ht="12">
      <c r="A596" s="574">
        <f t="shared" si="6"/>
        <v>16</v>
      </c>
      <c r="B596" s="580" t="s">
        <v>403</v>
      </c>
      <c r="C596" s="574">
        <v>20</v>
      </c>
      <c r="D596" s="575"/>
      <c r="E596" s="575"/>
      <c r="F596" s="576"/>
      <c r="G596" s="581"/>
      <c r="H596" s="582"/>
    </row>
    <row r="597" spans="1:8" s="21" customFormat="1" ht="12.75" thickBot="1">
      <c r="A597" s="583"/>
      <c r="B597" s="584" t="s">
        <v>107</v>
      </c>
      <c r="C597" s="585"/>
      <c r="D597" s="585"/>
      <c r="E597" s="586"/>
      <c r="F597" s="587"/>
      <c r="G597" s="585"/>
      <c r="H597" s="588"/>
    </row>
    <row r="598" spans="1:10" ht="14.25">
      <c r="A598" s="216"/>
      <c r="B598" s="216"/>
      <c r="C598" s="216"/>
      <c r="D598" s="216"/>
      <c r="E598" s="216"/>
      <c r="F598" s="216"/>
      <c r="G598" s="216"/>
      <c r="H598" s="216"/>
      <c r="I598" s="24"/>
      <c r="J598"/>
    </row>
    <row r="599" spans="1:10" ht="15">
      <c r="A599" s="216"/>
      <c r="B599" s="589"/>
      <c r="C599" s="590"/>
      <c r="D599" s="216"/>
      <c r="E599" s="216"/>
      <c r="F599" s="216"/>
      <c r="G599" s="216"/>
      <c r="H599" s="216"/>
      <c r="I599" s="24"/>
      <c r="J599"/>
    </row>
    <row r="600" spans="1:152" s="21" customFormat="1" ht="12">
      <c r="A600" s="108"/>
      <c r="B600" s="473" t="s">
        <v>741</v>
      </c>
      <c r="C600" s="108"/>
      <c r="D600" s="108"/>
      <c r="E600" s="108"/>
      <c r="F600" s="108"/>
      <c r="G600" s="108"/>
      <c r="H600" s="591"/>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row>
    <row r="601" spans="1:152" s="31" customFormat="1" ht="24">
      <c r="A601" s="130" t="s">
        <v>120</v>
      </c>
      <c r="B601" s="130" t="s">
        <v>381</v>
      </c>
      <c r="C601" s="592" t="s">
        <v>230</v>
      </c>
      <c r="D601" s="592" t="s">
        <v>385</v>
      </c>
      <c r="E601" s="593" t="s">
        <v>258</v>
      </c>
      <c r="F601" s="130" t="s">
        <v>90</v>
      </c>
      <c r="G601" s="130" t="s">
        <v>91</v>
      </c>
      <c r="H601" s="130" t="s">
        <v>477</v>
      </c>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row>
    <row r="602" spans="1:152" s="31" customFormat="1" ht="36">
      <c r="A602" s="130">
        <v>1</v>
      </c>
      <c r="B602" s="594" t="s">
        <v>475</v>
      </c>
      <c r="C602" s="134" t="s">
        <v>70</v>
      </c>
      <c r="D602" s="134">
        <v>60</v>
      </c>
      <c r="E602" s="595"/>
      <c r="F602" s="595"/>
      <c r="G602" s="595"/>
      <c r="H602" s="1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row>
    <row r="603" spans="1:152" s="31" customFormat="1" ht="36">
      <c r="A603" s="130">
        <v>2</v>
      </c>
      <c r="B603" s="594" t="s">
        <v>476</v>
      </c>
      <c r="C603" s="134" t="s">
        <v>70</v>
      </c>
      <c r="D603" s="134">
        <v>30</v>
      </c>
      <c r="E603" s="595"/>
      <c r="F603" s="595"/>
      <c r="G603" s="595"/>
      <c r="H603" s="1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row>
    <row r="604" spans="1:152" s="31" customFormat="1" ht="24">
      <c r="A604" s="130">
        <v>3</v>
      </c>
      <c r="B604" s="594" t="s">
        <v>474</v>
      </c>
      <c r="C604" s="134" t="s">
        <v>70</v>
      </c>
      <c r="D604" s="134">
        <v>15</v>
      </c>
      <c r="E604" s="595"/>
      <c r="F604" s="595"/>
      <c r="G604" s="595"/>
      <c r="H604" s="1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row>
    <row r="605" spans="1:152" s="31" customFormat="1" ht="12">
      <c r="A605" s="532"/>
      <c r="B605" s="596" t="s">
        <v>382</v>
      </c>
      <c r="C605" s="140"/>
      <c r="D605" s="592"/>
      <c r="E605" s="140"/>
      <c r="F605" s="597"/>
      <c r="G605" s="597"/>
      <c r="H605" s="1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row>
    <row r="606" spans="1:9" s="9" customFormat="1" ht="12">
      <c r="A606" s="108"/>
      <c r="B606" s="108"/>
      <c r="C606" s="108"/>
      <c r="D606" s="108"/>
      <c r="E606" s="108"/>
      <c r="F606" s="108"/>
      <c r="G606" s="108"/>
      <c r="H606" s="108"/>
      <c r="I606" s="21"/>
    </row>
    <row r="607" spans="1:152" s="9" customFormat="1" ht="12">
      <c r="A607" s="108"/>
      <c r="B607" s="473" t="s">
        <v>742</v>
      </c>
      <c r="C607" s="108"/>
      <c r="D607" s="108"/>
      <c r="E607" s="108"/>
      <c r="F607" s="108"/>
      <c r="G607" s="108"/>
      <c r="H607" s="108"/>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0"/>
      <c r="DY607" s="20"/>
      <c r="DZ607" s="20"/>
      <c r="EA607" s="20"/>
      <c r="EB607" s="20"/>
      <c r="EC607" s="20"/>
      <c r="ED607" s="20"/>
      <c r="EE607" s="20"/>
      <c r="EF607" s="20"/>
      <c r="EG607" s="20"/>
      <c r="EH607" s="20"/>
      <c r="EI607" s="20"/>
      <c r="EJ607" s="20"/>
      <c r="EK607" s="20"/>
      <c r="EL607" s="20"/>
      <c r="EM607" s="20"/>
      <c r="EN607" s="20"/>
      <c r="EO607" s="20"/>
      <c r="EP607" s="20"/>
      <c r="EQ607" s="20"/>
      <c r="ER607" s="20"/>
      <c r="ES607" s="20"/>
      <c r="ET607" s="20"/>
      <c r="EU607" s="20"/>
      <c r="EV607" s="20"/>
    </row>
    <row r="608" spans="1:152" s="19" customFormat="1" ht="24">
      <c r="A608" s="130" t="s">
        <v>120</v>
      </c>
      <c r="B608" s="130" t="s">
        <v>381</v>
      </c>
      <c r="C608" s="592" t="s">
        <v>230</v>
      </c>
      <c r="D608" s="592" t="s">
        <v>385</v>
      </c>
      <c r="E608" s="593" t="s">
        <v>258</v>
      </c>
      <c r="F608" s="130" t="s">
        <v>90</v>
      </c>
      <c r="G608" s="130" t="s">
        <v>91</v>
      </c>
      <c r="H608" s="130" t="s">
        <v>477</v>
      </c>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c r="DQ608" s="20"/>
      <c r="DR608" s="20"/>
      <c r="DS608" s="20"/>
      <c r="DT608" s="20"/>
      <c r="DU608" s="20"/>
      <c r="DV608" s="20"/>
      <c r="DW608" s="20"/>
      <c r="DX608" s="20"/>
      <c r="DY608" s="20"/>
      <c r="DZ608" s="20"/>
      <c r="EA608" s="20"/>
      <c r="EB608" s="20"/>
      <c r="EC608" s="20"/>
      <c r="ED608" s="20"/>
      <c r="EE608" s="20"/>
      <c r="EF608" s="20"/>
      <c r="EG608" s="20"/>
      <c r="EH608" s="20"/>
      <c r="EI608" s="20"/>
      <c r="EJ608" s="20"/>
      <c r="EK608" s="20"/>
      <c r="EL608" s="20"/>
      <c r="EM608" s="20"/>
      <c r="EN608" s="20"/>
      <c r="EO608" s="20"/>
      <c r="EP608" s="20"/>
      <c r="EQ608" s="20"/>
      <c r="ER608" s="20"/>
      <c r="ES608" s="20"/>
      <c r="ET608" s="20"/>
      <c r="EU608" s="20"/>
      <c r="EV608" s="20"/>
    </row>
    <row r="609" spans="1:152" s="19" customFormat="1" ht="36">
      <c r="A609" s="130">
        <v>1</v>
      </c>
      <c r="B609" s="598" t="s">
        <v>478</v>
      </c>
      <c r="C609" s="134" t="s">
        <v>70</v>
      </c>
      <c r="D609" s="134">
        <v>18</v>
      </c>
      <c r="E609" s="599"/>
      <c r="F609" s="600"/>
      <c r="G609" s="600"/>
      <c r="H609" s="13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c r="DQ609" s="20"/>
      <c r="DR609" s="20"/>
      <c r="DS609" s="20"/>
      <c r="DT609" s="20"/>
      <c r="DU609" s="20"/>
      <c r="DV609" s="20"/>
      <c r="DW609" s="20"/>
      <c r="DX609" s="20"/>
      <c r="DY609" s="20"/>
      <c r="DZ609" s="20"/>
      <c r="EA609" s="20"/>
      <c r="EB609" s="20"/>
      <c r="EC609" s="20"/>
      <c r="ED609" s="20"/>
      <c r="EE609" s="20"/>
      <c r="EF609" s="20"/>
      <c r="EG609" s="20"/>
      <c r="EH609" s="20"/>
      <c r="EI609" s="20"/>
      <c r="EJ609" s="20"/>
      <c r="EK609" s="20"/>
      <c r="EL609" s="20"/>
      <c r="EM609" s="20"/>
      <c r="EN609" s="20"/>
      <c r="EO609" s="20"/>
      <c r="EP609" s="20"/>
      <c r="EQ609" s="20"/>
      <c r="ER609" s="20"/>
      <c r="ES609" s="20"/>
      <c r="ET609" s="20"/>
      <c r="EU609" s="20"/>
      <c r="EV609" s="20"/>
    </row>
    <row r="610" spans="1:152" s="19" customFormat="1" ht="48">
      <c r="A610" s="130">
        <v>2</v>
      </c>
      <c r="B610" s="598" t="s">
        <v>479</v>
      </c>
      <c r="C610" s="134" t="s">
        <v>70</v>
      </c>
      <c r="D610" s="134">
        <v>18</v>
      </c>
      <c r="E610" s="599"/>
      <c r="F610" s="600"/>
      <c r="G610" s="600"/>
      <c r="H610" s="13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c r="DQ610" s="20"/>
      <c r="DR610" s="20"/>
      <c r="DS610" s="20"/>
      <c r="DT610" s="20"/>
      <c r="DU610" s="20"/>
      <c r="DV610" s="20"/>
      <c r="DW610" s="20"/>
      <c r="DX610" s="20"/>
      <c r="DY610" s="20"/>
      <c r="DZ610" s="20"/>
      <c r="EA610" s="20"/>
      <c r="EB610" s="20"/>
      <c r="EC610" s="20"/>
      <c r="ED610" s="20"/>
      <c r="EE610" s="20"/>
      <c r="EF610" s="20"/>
      <c r="EG610" s="20"/>
      <c r="EH610" s="20"/>
      <c r="EI610" s="20"/>
      <c r="EJ610" s="20"/>
      <c r="EK610" s="20"/>
      <c r="EL610" s="20"/>
      <c r="EM610" s="20"/>
      <c r="EN610" s="20"/>
      <c r="EO610" s="20"/>
      <c r="EP610" s="20"/>
      <c r="EQ610" s="20"/>
      <c r="ER610" s="20"/>
      <c r="ES610" s="20"/>
      <c r="ET610" s="20"/>
      <c r="EU610" s="20"/>
      <c r="EV610" s="20"/>
    </row>
    <row r="611" spans="1:152" s="19" customFormat="1" ht="48">
      <c r="A611" s="130">
        <v>3</v>
      </c>
      <c r="B611" s="598" t="s">
        <v>480</v>
      </c>
      <c r="C611" s="134" t="s">
        <v>70</v>
      </c>
      <c r="D611" s="134">
        <v>12</v>
      </c>
      <c r="E611" s="599"/>
      <c r="F611" s="600"/>
      <c r="G611" s="600"/>
      <c r="H611" s="13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c r="DR611" s="20"/>
      <c r="DS611" s="20"/>
      <c r="DT611" s="20"/>
      <c r="DU611" s="20"/>
      <c r="DV611" s="20"/>
      <c r="DW611" s="20"/>
      <c r="DX611" s="20"/>
      <c r="DY611" s="20"/>
      <c r="DZ611" s="20"/>
      <c r="EA611" s="20"/>
      <c r="EB611" s="20"/>
      <c r="EC611" s="20"/>
      <c r="ED611" s="20"/>
      <c r="EE611" s="20"/>
      <c r="EF611" s="20"/>
      <c r="EG611" s="20"/>
      <c r="EH611" s="20"/>
      <c r="EI611" s="20"/>
      <c r="EJ611" s="20"/>
      <c r="EK611" s="20"/>
      <c r="EL611" s="20"/>
      <c r="EM611" s="20"/>
      <c r="EN611" s="20"/>
      <c r="EO611" s="20"/>
      <c r="EP611" s="20"/>
      <c r="EQ611" s="20"/>
      <c r="ER611" s="20"/>
      <c r="ES611" s="20"/>
      <c r="ET611" s="20"/>
      <c r="EU611" s="20"/>
      <c r="EV611" s="20"/>
    </row>
    <row r="612" spans="1:152" s="19" customFormat="1" ht="49.5" customHeight="1">
      <c r="A612" s="130">
        <v>4</v>
      </c>
      <c r="B612" s="601" t="s">
        <v>481</v>
      </c>
      <c r="C612" s="134" t="s">
        <v>70</v>
      </c>
      <c r="D612" s="134">
        <v>12</v>
      </c>
      <c r="E612" s="599"/>
      <c r="F612" s="600"/>
      <c r="G612" s="600"/>
      <c r="H612" s="13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c r="DR612" s="20"/>
      <c r="DS612" s="20"/>
      <c r="DT612" s="20"/>
      <c r="DU612" s="20"/>
      <c r="DV612" s="20"/>
      <c r="DW612" s="20"/>
      <c r="DX612" s="20"/>
      <c r="DY612" s="20"/>
      <c r="DZ612" s="20"/>
      <c r="EA612" s="20"/>
      <c r="EB612" s="20"/>
      <c r="EC612" s="20"/>
      <c r="ED612" s="20"/>
      <c r="EE612" s="20"/>
      <c r="EF612" s="20"/>
      <c r="EG612" s="20"/>
      <c r="EH612" s="20"/>
      <c r="EI612" s="20"/>
      <c r="EJ612" s="20"/>
      <c r="EK612" s="20"/>
      <c r="EL612" s="20"/>
      <c r="EM612" s="20"/>
      <c r="EN612" s="20"/>
      <c r="EO612" s="20"/>
      <c r="EP612" s="20"/>
      <c r="EQ612" s="20"/>
      <c r="ER612" s="20"/>
      <c r="ES612" s="20"/>
      <c r="ET612" s="20"/>
      <c r="EU612" s="20"/>
      <c r="EV612" s="20"/>
    </row>
    <row r="613" spans="1:152" s="19" customFormat="1" ht="12">
      <c r="A613" s="532"/>
      <c r="B613" s="596" t="s">
        <v>382</v>
      </c>
      <c r="C613" s="140"/>
      <c r="D613" s="592"/>
      <c r="E613" s="140"/>
      <c r="F613" s="597"/>
      <c r="G613" s="597"/>
      <c r="H613" s="133"/>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c r="DQ613" s="20"/>
      <c r="DR613" s="20"/>
      <c r="DS613" s="20"/>
      <c r="DT613" s="20"/>
      <c r="DU613" s="20"/>
      <c r="DV613" s="20"/>
      <c r="DW613" s="20"/>
      <c r="DX613" s="20"/>
      <c r="DY613" s="20"/>
      <c r="DZ613" s="20"/>
      <c r="EA613" s="20"/>
      <c r="EB613" s="20"/>
      <c r="EC613" s="20"/>
      <c r="ED613" s="20"/>
      <c r="EE613" s="20"/>
      <c r="EF613" s="20"/>
      <c r="EG613" s="20"/>
      <c r="EH613" s="20"/>
      <c r="EI613" s="20"/>
      <c r="EJ613" s="20"/>
      <c r="EK613" s="20"/>
      <c r="EL613" s="20"/>
      <c r="EM613" s="20"/>
      <c r="EN613" s="20"/>
      <c r="EO613" s="20"/>
      <c r="EP613" s="20"/>
      <c r="EQ613" s="20"/>
      <c r="ER613" s="20"/>
      <c r="ES613" s="20"/>
      <c r="ET613" s="20"/>
      <c r="EU613" s="20"/>
      <c r="EV613" s="20"/>
    </row>
    <row r="614" spans="1:10" s="9" customFormat="1" ht="12">
      <c r="A614" s="108"/>
      <c r="B614" s="108"/>
      <c r="C614" s="108"/>
      <c r="D614" s="108"/>
      <c r="E614" s="108"/>
      <c r="F614" s="108"/>
      <c r="G614" s="108"/>
      <c r="H614" s="108"/>
      <c r="I614" s="108"/>
      <c r="J614" s="21"/>
    </row>
    <row r="615" spans="1:9" s="22" customFormat="1" ht="14.25">
      <c r="A615" s="602"/>
      <c r="B615" s="603" t="s">
        <v>743</v>
      </c>
      <c r="C615" s="602"/>
      <c r="D615" s="602"/>
      <c r="E615" s="602"/>
      <c r="F615" s="602"/>
      <c r="G615" s="602"/>
      <c r="H615" s="602"/>
      <c r="I615" s="602"/>
    </row>
    <row r="616" spans="1:9" s="22" customFormat="1" ht="24">
      <c r="A616" s="604" t="s">
        <v>1</v>
      </c>
      <c r="B616" s="605" t="s">
        <v>2</v>
      </c>
      <c r="C616" s="604" t="s">
        <v>85</v>
      </c>
      <c r="D616" s="604" t="s">
        <v>86</v>
      </c>
      <c r="E616" s="604" t="s">
        <v>87</v>
      </c>
      <c r="F616" s="604" t="s">
        <v>88</v>
      </c>
      <c r="G616" s="604" t="s">
        <v>89</v>
      </c>
      <c r="H616" s="604" t="s">
        <v>90</v>
      </c>
      <c r="I616" s="604" t="s">
        <v>91</v>
      </c>
    </row>
    <row r="617" spans="1:9" s="22" customFormat="1" ht="27" customHeight="1">
      <c r="A617" s="715" t="s">
        <v>542</v>
      </c>
      <c r="B617" s="716"/>
      <c r="C617" s="716"/>
      <c r="D617" s="716"/>
      <c r="E617" s="716"/>
      <c r="F617" s="716"/>
      <c r="G617" s="716"/>
      <c r="H617" s="716"/>
      <c r="I617" s="717"/>
    </row>
    <row r="618" spans="1:9" s="22" customFormat="1" ht="14.25" customHeight="1">
      <c r="A618" s="606">
        <v>1</v>
      </c>
      <c r="B618" s="605" t="s">
        <v>543</v>
      </c>
      <c r="C618" s="604" t="s">
        <v>96</v>
      </c>
      <c r="D618" s="604" t="s">
        <v>99</v>
      </c>
      <c r="E618" s="604">
        <v>36</v>
      </c>
      <c r="F618" s="607"/>
      <c r="G618" s="608"/>
      <c r="H618" s="609"/>
      <c r="I618" s="609"/>
    </row>
    <row r="619" spans="1:9" s="22" customFormat="1" ht="14.25">
      <c r="A619" s="606">
        <f>A618+1</f>
        <v>2</v>
      </c>
      <c r="B619" s="610" t="s">
        <v>545</v>
      </c>
      <c r="C619" s="604" t="s">
        <v>93</v>
      </c>
      <c r="D619" s="604" t="s">
        <v>544</v>
      </c>
      <c r="E619" s="604">
        <v>72</v>
      </c>
      <c r="F619" s="607"/>
      <c r="G619" s="608"/>
      <c r="H619" s="609"/>
      <c r="I619" s="609"/>
    </row>
    <row r="620" spans="1:9" s="22" customFormat="1" ht="14.25">
      <c r="A620" s="606">
        <f aca="true" t="shared" si="7" ref="A620:A640">A619+1</f>
        <v>3</v>
      </c>
      <c r="B620" s="605" t="s">
        <v>546</v>
      </c>
      <c r="C620" s="604" t="s">
        <v>93</v>
      </c>
      <c r="D620" s="604" t="s">
        <v>544</v>
      </c>
      <c r="E620" s="604">
        <v>180</v>
      </c>
      <c r="F620" s="607"/>
      <c r="G620" s="608"/>
      <c r="H620" s="609"/>
      <c r="I620" s="609"/>
    </row>
    <row r="621" spans="1:9" s="22" customFormat="1" ht="14.25">
      <c r="A621" s="606">
        <f t="shared" si="7"/>
        <v>4</v>
      </c>
      <c r="B621" s="605" t="s">
        <v>547</v>
      </c>
      <c r="C621" s="604" t="s">
        <v>93</v>
      </c>
      <c r="D621" s="604" t="s">
        <v>548</v>
      </c>
      <c r="E621" s="604">
        <v>360</v>
      </c>
      <c r="F621" s="607"/>
      <c r="G621" s="608"/>
      <c r="H621" s="609"/>
      <c r="I621" s="609"/>
    </row>
    <row r="622" spans="1:9" s="22" customFormat="1" ht="14.25">
      <c r="A622" s="606">
        <f t="shared" si="7"/>
        <v>5</v>
      </c>
      <c r="B622" s="605" t="s">
        <v>550</v>
      </c>
      <c r="C622" s="604">
        <v>0</v>
      </c>
      <c r="D622" s="604" t="s">
        <v>548</v>
      </c>
      <c r="E622" s="604">
        <v>540</v>
      </c>
      <c r="F622" s="607"/>
      <c r="G622" s="608"/>
      <c r="H622" s="609"/>
      <c r="I622" s="609"/>
    </row>
    <row r="623" spans="1:9" s="22" customFormat="1" ht="14.25">
      <c r="A623" s="606">
        <f t="shared" si="7"/>
        <v>6</v>
      </c>
      <c r="B623" s="605" t="s">
        <v>551</v>
      </c>
      <c r="C623" s="604">
        <v>1</v>
      </c>
      <c r="D623" s="604" t="s">
        <v>544</v>
      </c>
      <c r="E623" s="604">
        <v>252</v>
      </c>
      <c r="F623" s="607"/>
      <c r="G623" s="608"/>
      <c r="H623" s="609"/>
      <c r="I623" s="609"/>
    </row>
    <row r="624" spans="1:9" s="22" customFormat="1" ht="14.25">
      <c r="A624" s="606">
        <f t="shared" si="7"/>
        <v>7</v>
      </c>
      <c r="B624" s="605" t="s">
        <v>552</v>
      </c>
      <c r="C624" s="604">
        <v>2</v>
      </c>
      <c r="D624" s="604" t="s">
        <v>548</v>
      </c>
      <c r="E624" s="604">
        <v>150</v>
      </c>
      <c r="F624" s="607"/>
      <c r="G624" s="608"/>
      <c r="H624" s="609"/>
      <c r="I624" s="609"/>
    </row>
    <row r="625" spans="1:9" s="22" customFormat="1" ht="14.25">
      <c r="A625" s="606">
        <f t="shared" si="7"/>
        <v>8</v>
      </c>
      <c r="B625" s="605" t="s">
        <v>549</v>
      </c>
      <c r="C625" s="604">
        <v>2</v>
      </c>
      <c r="D625" s="604" t="s">
        <v>590</v>
      </c>
      <c r="E625" s="604">
        <v>150</v>
      </c>
      <c r="F625" s="607"/>
      <c r="G625" s="608"/>
      <c r="H625" s="609"/>
      <c r="I625" s="609"/>
    </row>
    <row r="626" spans="1:9" s="22" customFormat="1" ht="14.25">
      <c r="A626" s="606">
        <f t="shared" si="7"/>
        <v>9</v>
      </c>
      <c r="B626" s="611" t="s">
        <v>553</v>
      </c>
      <c r="C626" s="612">
        <v>1</v>
      </c>
      <c r="D626" s="612" t="s">
        <v>548</v>
      </c>
      <c r="E626" s="613" t="s">
        <v>599</v>
      </c>
      <c r="F626" s="612"/>
      <c r="G626" s="612"/>
      <c r="H626" s="133"/>
      <c r="I626" s="133"/>
    </row>
    <row r="627" spans="1:9" s="22" customFormat="1" ht="14.25">
      <c r="A627" s="606">
        <f t="shared" si="7"/>
        <v>10</v>
      </c>
      <c r="B627" s="605" t="s">
        <v>554</v>
      </c>
      <c r="C627" s="604">
        <v>1</v>
      </c>
      <c r="D627" s="604" t="s">
        <v>98</v>
      </c>
      <c r="E627" s="604">
        <v>720</v>
      </c>
      <c r="F627" s="607"/>
      <c r="G627" s="608"/>
      <c r="H627" s="609"/>
      <c r="I627" s="609"/>
    </row>
    <row r="628" spans="1:9" s="22" customFormat="1" ht="14.25">
      <c r="A628" s="606">
        <f t="shared" si="7"/>
        <v>11</v>
      </c>
      <c r="B628" s="611" t="s">
        <v>555</v>
      </c>
      <c r="C628" s="604">
        <v>1</v>
      </c>
      <c r="D628" s="604" t="s">
        <v>548</v>
      </c>
      <c r="E628" s="604">
        <v>500</v>
      </c>
      <c r="F628" s="607"/>
      <c r="G628" s="608"/>
      <c r="H628" s="609"/>
      <c r="I628" s="609"/>
    </row>
    <row r="629" spans="1:9" s="22" customFormat="1" ht="14.25">
      <c r="A629" s="606">
        <f t="shared" si="7"/>
        <v>12</v>
      </c>
      <c r="B629" s="611" t="s">
        <v>556</v>
      </c>
      <c r="C629" s="604">
        <v>1</v>
      </c>
      <c r="D629" s="604" t="s">
        <v>544</v>
      </c>
      <c r="E629" s="613" t="s">
        <v>600</v>
      </c>
      <c r="F629" s="612"/>
      <c r="G629" s="612"/>
      <c r="H629" s="133"/>
      <c r="I629" s="133"/>
    </row>
    <row r="630" spans="1:9" s="22" customFormat="1" ht="14.25">
      <c r="A630" s="606">
        <f t="shared" si="7"/>
        <v>13</v>
      </c>
      <c r="B630" s="611" t="s">
        <v>555</v>
      </c>
      <c r="C630" s="604">
        <v>2</v>
      </c>
      <c r="D630" s="604" t="s">
        <v>548</v>
      </c>
      <c r="E630" s="613" t="s">
        <v>601</v>
      </c>
      <c r="F630" s="612"/>
      <c r="G630" s="612"/>
      <c r="H630" s="133"/>
      <c r="I630" s="133"/>
    </row>
    <row r="631" spans="1:9" s="22" customFormat="1" ht="14.25">
      <c r="A631" s="606">
        <f t="shared" si="7"/>
        <v>14</v>
      </c>
      <c r="B631" s="610" t="s">
        <v>95</v>
      </c>
      <c r="C631" s="604" t="s">
        <v>96</v>
      </c>
      <c r="D631" s="604" t="s">
        <v>557</v>
      </c>
      <c r="E631" s="604">
        <v>168</v>
      </c>
      <c r="F631" s="607"/>
      <c r="G631" s="608"/>
      <c r="H631" s="614"/>
      <c r="I631" s="614"/>
    </row>
    <row r="632" spans="1:9" s="22" customFormat="1" ht="14.25">
      <c r="A632" s="606">
        <f t="shared" si="7"/>
        <v>15</v>
      </c>
      <c r="B632" s="610" t="s">
        <v>95</v>
      </c>
      <c r="C632" s="604" t="s">
        <v>92</v>
      </c>
      <c r="D632" s="604" t="s">
        <v>557</v>
      </c>
      <c r="E632" s="604">
        <v>168</v>
      </c>
      <c r="F632" s="607"/>
      <c r="G632" s="608"/>
      <c r="H632" s="614"/>
      <c r="I632" s="614"/>
    </row>
    <row r="633" spans="1:9" s="22" customFormat="1" ht="14.25">
      <c r="A633" s="606">
        <f t="shared" si="7"/>
        <v>16</v>
      </c>
      <c r="B633" s="610" t="s">
        <v>95</v>
      </c>
      <c r="C633" s="604" t="s">
        <v>93</v>
      </c>
      <c r="D633" s="604" t="s">
        <v>557</v>
      </c>
      <c r="E633" s="604">
        <v>288</v>
      </c>
      <c r="F633" s="607"/>
      <c r="G633" s="608"/>
      <c r="H633" s="614"/>
      <c r="I633" s="614"/>
    </row>
    <row r="634" spans="1:9" s="22" customFormat="1" ht="14.25">
      <c r="A634" s="606">
        <f t="shared" si="7"/>
        <v>17</v>
      </c>
      <c r="B634" s="610" t="s">
        <v>95</v>
      </c>
      <c r="C634" s="604" t="s">
        <v>93</v>
      </c>
      <c r="D634" s="604" t="s">
        <v>765</v>
      </c>
      <c r="E634" s="604">
        <v>264</v>
      </c>
      <c r="F634" s="607"/>
      <c r="G634" s="608"/>
      <c r="H634" s="614"/>
      <c r="I634" s="614"/>
    </row>
    <row r="635" spans="1:9" s="22" customFormat="1" ht="14.25">
      <c r="A635" s="606">
        <f t="shared" si="7"/>
        <v>18</v>
      </c>
      <c r="B635" s="610" t="s">
        <v>97</v>
      </c>
      <c r="C635" s="604">
        <v>0</v>
      </c>
      <c r="D635" s="604" t="s">
        <v>557</v>
      </c>
      <c r="E635" s="604">
        <v>150</v>
      </c>
      <c r="F635" s="607"/>
      <c r="G635" s="608"/>
      <c r="H635" s="614"/>
      <c r="I635" s="614"/>
    </row>
    <row r="636" spans="1:9" s="22" customFormat="1" ht="14.25">
      <c r="A636" s="606">
        <f t="shared" si="7"/>
        <v>19</v>
      </c>
      <c r="B636" s="610" t="s">
        <v>95</v>
      </c>
      <c r="C636" s="604">
        <v>1</v>
      </c>
      <c r="D636" s="604" t="s">
        <v>558</v>
      </c>
      <c r="E636" s="604">
        <v>300</v>
      </c>
      <c r="F636" s="607"/>
      <c r="G636" s="608"/>
      <c r="H636" s="614"/>
      <c r="I636" s="614"/>
    </row>
    <row r="637" spans="1:9" s="22" customFormat="1" ht="14.25">
      <c r="A637" s="606">
        <f t="shared" si="7"/>
        <v>20</v>
      </c>
      <c r="B637" s="610" t="s">
        <v>95</v>
      </c>
      <c r="C637" s="604">
        <v>1</v>
      </c>
      <c r="D637" s="604" t="s">
        <v>591</v>
      </c>
      <c r="E637" s="604">
        <v>100</v>
      </c>
      <c r="F637" s="607"/>
      <c r="G637" s="608"/>
      <c r="H637" s="614"/>
      <c r="I637" s="614"/>
    </row>
    <row r="638" spans="1:9" s="22" customFormat="1" ht="14.25">
      <c r="A638" s="606">
        <f t="shared" si="7"/>
        <v>21</v>
      </c>
      <c r="B638" s="610" t="s">
        <v>95</v>
      </c>
      <c r="C638" s="604">
        <v>1</v>
      </c>
      <c r="D638" s="604" t="s">
        <v>559</v>
      </c>
      <c r="E638" s="604">
        <v>24</v>
      </c>
      <c r="F638" s="607"/>
      <c r="G638" s="608"/>
      <c r="H638" s="614"/>
      <c r="I638" s="614"/>
    </row>
    <row r="639" spans="1:9" s="22" customFormat="1" ht="14.25">
      <c r="A639" s="606">
        <f t="shared" si="7"/>
        <v>22</v>
      </c>
      <c r="B639" s="610" t="s">
        <v>95</v>
      </c>
      <c r="C639" s="604">
        <v>2</v>
      </c>
      <c r="D639" s="604" t="s">
        <v>602</v>
      </c>
      <c r="E639" s="604">
        <v>12</v>
      </c>
      <c r="F639" s="607"/>
      <c r="G639" s="608"/>
      <c r="H639" s="614"/>
      <c r="I639" s="614"/>
    </row>
    <row r="640" spans="1:9" s="22" customFormat="1" ht="14.25">
      <c r="A640" s="606">
        <f t="shared" si="7"/>
        <v>23</v>
      </c>
      <c r="B640" s="610" t="s">
        <v>592</v>
      </c>
      <c r="C640" s="607">
        <v>0</v>
      </c>
      <c r="D640" s="604">
        <v>120</v>
      </c>
      <c r="E640" s="604">
        <v>72</v>
      </c>
      <c r="F640" s="607"/>
      <c r="G640" s="608"/>
      <c r="H640" s="614"/>
      <c r="I640" s="614"/>
    </row>
    <row r="641" spans="1:9" s="22" customFormat="1" ht="14.25">
      <c r="A641" s="606">
        <v>24</v>
      </c>
      <c r="B641" s="610" t="s">
        <v>763</v>
      </c>
      <c r="C641" s="607">
        <v>0</v>
      </c>
      <c r="D641" s="604" t="s">
        <v>764</v>
      </c>
      <c r="E641" s="604">
        <v>10</v>
      </c>
      <c r="F641" s="607"/>
      <c r="G641" s="608"/>
      <c r="H641" s="609"/>
      <c r="I641" s="609"/>
    </row>
    <row r="642" spans="1:9" s="22" customFormat="1" ht="27" customHeight="1">
      <c r="A642" s="730" t="s">
        <v>560</v>
      </c>
      <c r="B642" s="731"/>
      <c r="C642" s="731"/>
      <c r="D642" s="731"/>
      <c r="E642" s="731"/>
      <c r="F642" s="731"/>
      <c r="G642" s="731"/>
      <c r="H642" s="731"/>
      <c r="I642" s="732"/>
    </row>
    <row r="643" spans="1:9" s="22" customFormat="1" ht="14.25" customHeight="1">
      <c r="A643" s="518">
        <v>25</v>
      </c>
      <c r="B643" s="615" t="s">
        <v>561</v>
      </c>
      <c r="C643" s="604" t="s">
        <v>103</v>
      </c>
      <c r="D643" s="604" t="s">
        <v>544</v>
      </c>
      <c r="E643" s="604">
        <v>72</v>
      </c>
      <c r="F643" s="607"/>
      <c r="G643" s="608"/>
      <c r="H643" s="614"/>
      <c r="I643" s="614"/>
    </row>
    <row r="644" spans="1:9" s="22" customFormat="1" ht="14.25">
      <c r="A644" s="518">
        <v>26</v>
      </c>
      <c r="B644" s="615" t="s">
        <v>562</v>
      </c>
      <c r="C644" s="604" t="s">
        <v>92</v>
      </c>
      <c r="D644" s="604" t="s">
        <v>544</v>
      </c>
      <c r="E644" s="604">
        <v>24</v>
      </c>
      <c r="F644" s="607"/>
      <c r="G644" s="608"/>
      <c r="H644" s="614"/>
      <c r="I644" s="614"/>
    </row>
    <row r="645" spans="1:9" s="22" customFormat="1" ht="14.25">
      <c r="A645" s="518">
        <v>27</v>
      </c>
      <c r="B645" s="615" t="s">
        <v>563</v>
      </c>
      <c r="C645" s="517">
        <v>1</v>
      </c>
      <c r="D645" s="517" t="s">
        <v>564</v>
      </c>
      <c r="E645" s="518">
        <v>24</v>
      </c>
      <c r="F645" s="517"/>
      <c r="G645" s="608"/>
      <c r="H645" s="614"/>
      <c r="I645" s="614"/>
    </row>
    <row r="646" spans="1:9" s="22" customFormat="1" ht="14.25">
      <c r="A646" s="518">
        <v>28</v>
      </c>
      <c r="B646" s="615" t="s">
        <v>593</v>
      </c>
      <c r="C646" s="517" t="s">
        <v>96</v>
      </c>
      <c r="D646" s="517" t="s">
        <v>544</v>
      </c>
      <c r="E646" s="518">
        <v>72</v>
      </c>
      <c r="F646" s="517"/>
      <c r="G646" s="608"/>
      <c r="H646" s="614"/>
      <c r="I646" s="614"/>
    </row>
    <row r="647" spans="1:9" s="22" customFormat="1" ht="24.75" customHeight="1">
      <c r="A647" s="715" t="s">
        <v>565</v>
      </c>
      <c r="B647" s="716"/>
      <c r="C647" s="716"/>
      <c r="D647" s="716"/>
      <c r="E647" s="716"/>
      <c r="F647" s="716"/>
      <c r="G647" s="716"/>
      <c r="H647" s="716"/>
      <c r="I647" s="717"/>
    </row>
    <row r="648" spans="1:9" s="22" customFormat="1" ht="14.25">
      <c r="A648" s="605">
        <v>29</v>
      </c>
      <c r="B648" s="605" t="s">
        <v>566</v>
      </c>
      <c r="C648" s="604" t="s">
        <v>92</v>
      </c>
      <c r="D648" s="604">
        <v>70</v>
      </c>
      <c r="E648" s="606">
        <v>36</v>
      </c>
      <c r="F648" s="604"/>
      <c r="G648" s="605"/>
      <c r="H648" s="605"/>
      <c r="I648" s="614"/>
    </row>
    <row r="649" spans="1:9" s="22" customFormat="1" ht="14.25">
      <c r="A649" s="605">
        <v>30</v>
      </c>
      <c r="B649" s="605" t="s">
        <v>603</v>
      </c>
      <c r="C649" s="604" t="s">
        <v>93</v>
      </c>
      <c r="D649" s="604">
        <v>70</v>
      </c>
      <c r="E649" s="606">
        <v>36</v>
      </c>
      <c r="F649" s="616"/>
      <c r="G649" s="605"/>
      <c r="H649" s="605"/>
      <c r="I649" s="614"/>
    </row>
    <row r="650" spans="1:9" s="22" customFormat="1" ht="14.25">
      <c r="A650" s="605">
        <v>31</v>
      </c>
      <c r="B650" s="605" t="s">
        <v>567</v>
      </c>
      <c r="C650" s="604">
        <v>0</v>
      </c>
      <c r="D650" s="604">
        <v>90</v>
      </c>
      <c r="E650" s="606">
        <v>36</v>
      </c>
      <c r="F650" s="604"/>
      <c r="G650" s="605"/>
      <c r="H650" s="605"/>
      <c r="I650" s="614"/>
    </row>
    <row r="651" spans="1:9" s="22" customFormat="1" ht="14.25">
      <c r="A651" s="605">
        <v>32</v>
      </c>
      <c r="B651" s="605" t="s">
        <v>568</v>
      </c>
      <c r="C651" s="604">
        <v>1</v>
      </c>
      <c r="D651" s="604">
        <v>90</v>
      </c>
      <c r="E651" s="606">
        <v>36</v>
      </c>
      <c r="F651" s="604"/>
      <c r="G651" s="605"/>
      <c r="H651" s="605"/>
      <c r="I651" s="614"/>
    </row>
    <row r="652" spans="1:9" s="22" customFormat="1" ht="14.25" customHeight="1">
      <c r="A652" s="673" t="s">
        <v>100</v>
      </c>
      <c r="B652" s="673"/>
      <c r="C652" s="673"/>
      <c r="D652" s="602"/>
      <c r="E652" s="617"/>
      <c r="F652" s="602"/>
      <c r="G652" s="618"/>
      <c r="H652" s="619"/>
      <c r="I652" s="620"/>
    </row>
    <row r="653" spans="1:9" s="22" customFormat="1" ht="14.25" customHeight="1">
      <c r="A653" s="604">
        <v>33</v>
      </c>
      <c r="B653" s="605" t="s">
        <v>569</v>
      </c>
      <c r="C653" s="604" t="s">
        <v>101</v>
      </c>
      <c r="D653" s="604" t="s">
        <v>94</v>
      </c>
      <c r="E653" s="604">
        <v>24</v>
      </c>
      <c r="F653" s="607"/>
      <c r="G653" s="608"/>
      <c r="H653" s="609"/>
      <c r="I653" s="609"/>
    </row>
    <row r="654" spans="1:9" s="22" customFormat="1" ht="14.25">
      <c r="A654" s="604">
        <v>34</v>
      </c>
      <c r="B654" s="605" t="s">
        <v>570</v>
      </c>
      <c r="C654" s="604" t="s">
        <v>102</v>
      </c>
      <c r="D654" s="604" t="s">
        <v>571</v>
      </c>
      <c r="E654" s="604">
        <v>50</v>
      </c>
      <c r="F654" s="607"/>
      <c r="G654" s="608"/>
      <c r="H654" s="609"/>
      <c r="I654" s="609"/>
    </row>
    <row r="655" spans="1:9" s="22" customFormat="1" ht="14.25">
      <c r="A655" s="604">
        <v>35</v>
      </c>
      <c r="B655" s="605" t="s">
        <v>572</v>
      </c>
      <c r="C655" s="604" t="s">
        <v>103</v>
      </c>
      <c r="D655" s="604" t="s">
        <v>94</v>
      </c>
      <c r="E655" s="604">
        <v>24</v>
      </c>
      <c r="F655" s="607"/>
      <c r="G655" s="608"/>
      <c r="H655" s="609"/>
      <c r="I655" s="609"/>
    </row>
    <row r="656" spans="1:9" s="22" customFormat="1" ht="14.25">
      <c r="A656" s="604">
        <v>36</v>
      </c>
      <c r="B656" s="605" t="s">
        <v>573</v>
      </c>
      <c r="C656" s="604" t="s">
        <v>93</v>
      </c>
      <c r="D656" s="604" t="s">
        <v>574</v>
      </c>
      <c r="E656" s="604">
        <v>168</v>
      </c>
      <c r="F656" s="607"/>
      <c r="G656" s="608"/>
      <c r="H656" s="609"/>
      <c r="I656" s="609"/>
    </row>
    <row r="657" spans="1:9" s="22" customFormat="1" ht="14.25">
      <c r="A657" s="604">
        <v>37</v>
      </c>
      <c r="B657" s="605" t="s">
        <v>104</v>
      </c>
      <c r="C657" s="604" t="s">
        <v>92</v>
      </c>
      <c r="D657" s="604" t="s">
        <v>574</v>
      </c>
      <c r="E657" s="604">
        <v>48</v>
      </c>
      <c r="F657" s="607"/>
      <c r="G657" s="608"/>
      <c r="H657" s="609"/>
      <c r="I657" s="609"/>
    </row>
    <row r="658" spans="1:9" s="22" customFormat="1" ht="14.25" customHeight="1">
      <c r="A658" s="712" t="s">
        <v>575</v>
      </c>
      <c r="B658" s="713"/>
      <c r="C658" s="713"/>
      <c r="D658" s="713"/>
      <c r="E658" s="713"/>
      <c r="F658" s="713"/>
      <c r="G658" s="713"/>
      <c r="H658" s="714"/>
      <c r="I658" s="532"/>
    </row>
    <row r="659" spans="1:9" s="22" customFormat="1" ht="14.25">
      <c r="A659" s="604">
        <v>38</v>
      </c>
      <c r="B659" s="621" t="s">
        <v>576</v>
      </c>
      <c r="C659" s="618" t="s">
        <v>103</v>
      </c>
      <c r="D659" s="618" t="s">
        <v>571</v>
      </c>
      <c r="E659" s="618">
        <v>72</v>
      </c>
      <c r="F659" s="607"/>
      <c r="G659" s="622"/>
      <c r="H659" s="623"/>
      <c r="I659" s="623"/>
    </row>
    <row r="660" spans="1:9" s="22" customFormat="1" ht="14.25">
      <c r="A660" s="604">
        <f>A659+1</f>
        <v>39</v>
      </c>
      <c r="B660" s="621" t="s">
        <v>578</v>
      </c>
      <c r="C660" s="618" t="s">
        <v>96</v>
      </c>
      <c r="D660" s="618" t="s">
        <v>571</v>
      </c>
      <c r="E660" s="618">
        <v>48</v>
      </c>
      <c r="F660" s="607"/>
      <c r="G660" s="622"/>
      <c r="H660" s="623"/>
      <c r="I660" s="623"/>
    </row>
    <row r="661" spans="1:9" s="22" customFormat="1" ht="14.25">
      <c r="A661" s="604">
        <f aca="true" t="shared" si="8" ref="A661:A670">A660+1</f>
        <v>40</v>
      </c>
      <c r="B661" s="621" t="s">
        <v>579</v>
      </c>
      <c r="C661" s="618" t="s">
        <v>96</v>
      </c>
      <c r="D661" s="618" t="s">
        <v>571</v>
      </c>
      <c r="E661" s="618">
        <v>552</v>
      </c>
      <c r="F661" s="607"/>
      <c r="G661" s="622"/>
      <c r="H661" s="623"/>
      <c r="I661" s="623"/>
    </row>
    <row r="662" spans="1:9" s="22" customFormat="1" ht="14.25">
      <c r="A662" s="604">
        <f t="shared" si="8"/>
        <v>41</v>
      </c>
      <c r="B662" s="621" t="s">
        <v>577</v>
      </c>
      <c r="C662" s="618" t="s">
        <v>92</v>
      </c>
      <c r="D662" s="618" t="s">
        <v>571</v>
      </c>
      <c r="E662" s="618">
        <v>936</v>
      </c>
      <c r="F662" s="607"/>
      <c r="G662" s="622"/>
      <c r="H662" s="623"/>
      <c r="I662" s="623"/>
    </row>
    <row r="663" spans="1:9" s="22" customFormat="1" ht="14.25">
      <c r="A663" s="604">
        <f t="shared" si="8"/>
        <v>42</v>
      </c>
      <c r="B663" s="621" t="s">
        <v>580</v>
      </c>
      <c r="C663" s="618" t="s">
        <v>92</v>
      </c>
      <c r="D663" s="618" t="s">
        <v>94</v>
      </c>
      <c r="E663" s="618">
        <v>624</v>
      </c>
      <c r="F663" s="607"/>
      <c r="G663" s="622"/>
      <c r="H663" s="623"/>
      <c r="I663" s="623"/>
    </row>
    <row r="664" spans="1:9" s="22" customFormat="1" ht="14.25">
      <c r="A664" s="604">
        <f t="shared" si="8"/>
        <v>43</v>
      </c>
      <c r="B664" s="621" t="s">
        <v>581</v>
      </c>
      <c r="C664" s="618" t="s">
        <v>92</v>
      </c>
      <c r="D664" s="618" t="s">
        <v>94</v>
      </c>
      <c r="E664" s="618">
        <v>696</v>
      </c>
      <c r="F664" s="607"/>
      <c r="G664" s="622"/>
      <c r="H664" s="623"/>
      <c r="I664" s="623"/>
    </row>
    <row r="665" spans="1:9" s="22" customFormat="1" ht="14.25">
      <c r="A665" s="604">
        <f t="shared" si="8"/>
        <v>44</v>
      </c>
      <c r="B665" s="621" t="s">
        <v>594</v>
      </c>
      <c r="C665" s="618" t="s">
        <v>595</v>
      </c>
      <c r="D665" s="618">
        <v>100</v>
      </c>
      <c r="E665" s="618">
        <v>36</v>
      </c>
      <c r="F665" s="607"/>
      <c r="G665" s="622"/>
      <c r="H665" s="623"/>
      <c r="I665" s="623"/>
    </row>
    <row r="666" spans="1:9" s="22" customFormat="1" ht="14.25">
      <c r="A666" s="604">
        <f t="shared" si="8"/>
        <v>45</v>
      </c>
      <c r="B666" s="621" t="s">
        <v>582</v>
      </c>
      <c r="C666" s="618" t="s">
        <v>93</v>
      </c>
      <c r="D666" s="618" t="s">
        <v>571</v>
      </c>
      <c r="E666" s="618">
        <v>312</v>
      </c>
      <c r="F666" s="607"/>
      <c r="G666" s="622"/>
      <c r="H666" s="623"/>
      <c r="I666" s="623"/>
    </row>
    <row r="667" spans="1:9" s="22" customFormat="1" ht="14.25">
      <c r="A667" s="604">
        <f t="shared" si="8"/>
        <v>46</v>
      </c>
      <c r="B667" s="621" t="s">
        <v>583</v>
      </c>
      <c r="C667" s="618" t="s">
        <v>93</v>
      </c>
      <c r="D667" s="618" t="s">
        <v>94</v>
      </c>
      <c r="E667" s="618">
        <v>216</v>
      </c>
      <c r="F667" s="607"/>
      <c r="G667" s="622"/>
      <c r="H667" s="623"/>
      <c r="I667" s="623"/>
    </row>
    <row r="668" spans="1:9" s="22" customFormat="1" ht="14.25">
      <c r="A668" s="604">
        <f t="shared" si="8"/>
        <v>47</v>
      </c>
      <c r="B668" s="621" t="s">
        <v>584</v>
      </c>
      <c r="C668" s="618" t="s">
        <v>93</v>
      </c>
      <c r="D668" s="618" t="s">
        <v>548</v>
      </c>
      <c r="E668" s="618">
        <v>24</v>
      </c>
      <c r="F668" s="607"/>
      <c r="G668" s="622"/>
      <c r="H668" s="623"/>
      <c r="I668" s="623"/>
    </row>
    <row r="669" spans="1:9" s="22" customFormat="1" ht="14.25">
      <c r="A669" s="604">
        <f t="shared" si="8"/>
        <v>48</v>
      </c>
      <c r="B669" s="621" t="s">
        <v>585</v>
      </c>
      <c r="C669" s="618">
        <v>0</v>
      </c>
      <c r="D669" s="618" t="s">
        <v>94</v>
      </c>
      <c r="E669" s="618">
        <v>96</v>
      </c>
      <c r="F669" s="607"/>
      <c r="G669" s="622"/>
      <c r="H669" s="623"/>
      <c r="I669" s="623"/>
    </row>
    <row r="670" spans="1:9" s="22" customFormat="1" ht="14.25">
      <c r="A670" s="604">
        <f t="shared" si="8"/>
        <v>49</v>
      </c>
      <c r="B670" s="621" t="s">
        <v>586</v>
      </c>
      <c r="C670" s="618">
        <v>0</v>
      </c>
      <c r="D670" s="618" t="s">
        <v>94</v>
      </c>
      <c r="E670" s="618">
        <v>336</v>
      </c>
      <c r="F670" s="607"/>
      <c r="G670" s="622"/>
      <c r="H670" s="623"/>
      <c r="I670" s="623"/>
    </row>
    <row r="671" spans="1:9" s="22" customFormat="1" ht="14.25" customHeight="1">
      <c r="A671" s="712" t="s">
        <v>587</v>
      </c>
      <c r="B671" s="713"/>
      <c r="C671" s="713"/>
      <c r="D671" s="713"/>
      <c r="E671" s="713"/>
      <c r="F671" s="713"/>
      <c r="G671" s="713"/>
      <c r="H671" s="713"/>
      <c r="I671" s="714"/>
    </row>
    <row r="672" spans="1:9" s="22" customFormat="1" ht="14.25" customHeight="1">
      <c r="A672" s="604">
        <v>50</v>
      </c>
      <c r="B672" s="621" t="s">
        <v>596</v>
      </c>
      <c r="C672" s="134">
        <v>5</v>
      </c>
      <c r="D672" s="134" t="s">
        <v>597</v>
      </c>
      <c r="E672" s="134">
        <v>12</v>
      </c>
      <c r="F672" s="592"/>
      <c r="G672" s="130"/>
      <c r="H672" s="130"/>
      <c r="I672" s="130"/>
    </row>
    <row r="673" spans="1:9" s="22" customFormat="1" ht="14.25">
      <c r="A673" s="604">
        <v>51</v>
      </c>
      <c r="B673" s="621" t="s">
        <v>598</v>
      </c>
      <c r="C673" s="134">
        <v>2</v>
      </c>
      <c r="D673" s="134">
        <v>150</v>
      </c>
      <c r="E673" s="134">
        <v>24</v>
      </c>
      <c r="F673" s="130"/>
      <c r="G673" s="130"/>
      <c r="H673" s="130"/>
      <c r="I673" s="130"/>
    </row>
    <row r="674" spans="1:9" s="22" customFormat="1" ht="14.25">
      <c r="A674" s="604">
        <v>52</v>
      </c>
      <c r="B674" s="605" t="s">
        <v>107</v>
      </c>
      <c r="C674" s="617"/>
      <c r="D674" s="617"/>
      <c r="E674" s="617"/>
      <c r="F674" s="602"/>
      <c r="G674" s="602"/>
      <c r="H674" s="624"/>
      <c r="I674" s="624"/>
    </row>
    <row r="675" spans="1:11" s="22" customFormat="1" ht="27" customHeight="1">
      <c r="A675" s="695" t="s">
        <v>588</v>
      </c>
      <c r="B675" s="695"/>
      <c r="C675" s="695"/>
      <c r="D675" s="695"/>
      <c r="E675" s="695"/>
      <c r="F675" s="695"/>
      <c r="G675" s="695"/>
      <c r="H675" s="695"/>
      <c r="I675" s="695"/>
      <c r="J675" s="32"/>
      <c r="K675" s="32"/>
    </row>
    <row r="676" spans="1:11" s="22" customFormat="1" ht="13.5" customHeight="1">
      <c r="A676" s="672" t="s">
        <v>589</v>
      </c>
      <c r="B676" s="672"/>
      <c r="C676" s="672"/>
      <c r="D676" s="672"/>
      <c r="E676" s="672"/>
      <c r="F676" s="672"/>
      <c r="G676" s="672"/>
      <c r="H676" s="672"/>
      <c r="I676" s="672"/>
      <c r="J676" s="32"/>
      <c r="K676" s="32"/>
    </row>
    <row r="677" spans="1:10" s="22" customFormat="1" ht="14.25" customHeight="1">
      <c r="A677" s="216"/>
      <c r="B677" s="216"/>
      <c r="C677" s="216"/>
      <c r="D677" s="216"/>
      <c r="E677" s="216"/>
      <c r="F677" s="216"/>
      <c r="G677" s="216"/>
      <c r="H677" s="216"/>
      <c r="I677" s="216"/>
      <c r="J677" s="24"/>
    </row>
    <row r="678" spans="1:10" s="1" customFormat="1" ht="12" customHeight="1">
      <c r="A678" s="216"/>
      <c r="B678" s="216"/>
      <c r="C678" s="216"/>
      <c r="D678" s="216"/>
      <c r="E678" s="216"/>
      <c r="F678" s="216"/>
      <c r="G678" s="216"/>
      <c r="H678" s="216"/>
      <c r="I678" s="216"/>
      <c r="J678" s="7"/>
    </row>
    <row r="679" spans="1:10" s="1" customFormat="1" ht="24">
      <c r="A679" s="625"/>
      <c r="B679" s="625" t="s">
        <v>744</v>
      </c>
      <c r="C679" s="625"/>
      <c r="D679" s="625"/>
      <c r="E679" s="625" t="s">
        <v>87</v>
      </c>
      <c r="F679" s="625"/>
      <c r="G679" s="625"/>
      <c r="H679" s="625"/>
      <c r="I679" s="625"/>
      <c r="J679" s="7"/>
    </row>
    <row r="680" spans="1:10" s="1" customFormat="1" ht="12">
      <c r="A680" s="707" t="s">
        <v>100</v>
      </c>
      <c r="B680" s="707"/>
      <c r="C680" s="626"/>
      <c r="D680" s="626"/>
      <c r="E680" s="626"/>
      <c r="F680" s="626"/>
      <c r="G680" s="626"/>
      <c r="H680" s="626"/>
      <c r="I680" s="626"/>
      <c r="J680" s="7"/>
    </row>
    <row r="681" spans="1:10" s="1" customFormat="1" ht="12">
      <c r="A681" s="627">
        <v>1</v>
      </c>
      <c r="B681" s="628" t="s">
        <v>109</v>
      </c>
      <c r="C681" s="604" t="s">
        <v>93</v>
      </c>
      <c r="D681" s="604" t="s">
        <v>94</v>
      </c>
      <c r="E681" s="604">
        <v>150</v>
      </c>
      <c r="F681" s="604"/>
      <c r="G681" s="629"/>
      <c r="H681" s="620"/>
      <c r="I681" s="620"/>
      <c r="J681" s="7"/>
    </row>
    <row r="682" spans="1:10" s="1" customFormat="1" ht="12" customHeight="1">
      <c r="A682" s="746" t="s">
        <v>106</v>
      </c>
      <c r="B682" s="747"/>
      <c r="C682" s="747"/>
      <c r="D682" s="747"/>
      <c r="E682" s="747"/>
      <c r="F682" s="747"/>
      <c r="G682" s="747"/>
      <c r="H682" s="747"/>
      <c r="I682" s="748"/>
      <c r="J682" s="7"/>
    </row>
    <row r="683" spans="1:10" s="1" customFormat="1" ht="12">
      <c r="A683" s="627">
        <v>2</v>
      </c>
      <c r="B683" s="630" t="s">
        <v>110</v>
      </c>
      <c r="C683" s="631">
        <v>0</v>
      </c>
      <c r="D683" s="631" t="s">
        <v>111</v>
      </c>
      <c r="E683" s="631">
        <v>144</v>
      </c>
      <c r="F683" s="632"/>
      <c r="G683" s="633"/>
      <c r="H683" s="620"/>
      <c r="I683" s="634"/>
      <c r="J683" s="7"/>
    </row>
    <row r="684" spans="1:10" s="1" customFormat="1" ht="12">
      <c r="A684" s="604">
        <v>3</v>
      </c>
      <c r="B684" s="605" t="s">
        <v>441</v>
      </c>
      <c r="C684" s="604">
        <v>5</v>
      </c>
      <c r="D684" s="604" t="s">
        <v>105</v>
      </c>
      <c r="E684" s="604">
        <v>30</v>
      </c>
      <c r="F684" s="604"/>
      <c r="G684" s="633"/>
      <c r="H684" s="620"/>
      <c r="I684" s="634"/>
      <c r="J684" s="7"/>
    </row>
    <row r="685" spans="1:10" s="1" customFormat="1" ht="12">
      <c r="A685" s="604">
        <v>4</v>
      </c>
      <c r="B685" s="605" t="s">
        <v>442</v>
      </c>
      <c r="C685" s="604">
        <v>1</v>
      </c>
      <c r="D685" s="604">
        <v>100</v>
      </c>
      <c r="E685" s="604">
        <v>30</v>
      </c>
      <c r="F685" s="604"/>
      <c r="G685" s="633"/>
      <c r="H685" s="620"/>
      <c r="I685" s="634"/>
      <c r="J685" s="7"/>
    </row>
    <row r="686" spans="1:10" s="1" customFormat="1" ht="12">
      <c r="A686" s="108"/>
      <c r="B686" s="108"/>
      <c r="C686" s="108"/>
      <c r="D686" s="108"/>
      <c r="E686" s="108"/>
      <c r="F686" s="473" t="s">
        <v>140</v>
      </c>
      <c r="G686" s="511"/>
      <c r="H686" s="635"/>
      <c r="I686" s="636"/>
      <c r="J686" s="7"/>
    </row>
    <row r="687" spans="1:9" s="1" customFormat="1" ht="12" customHeight="1">
      <c r="A687" s="216"/>
      <c r="B687" s="216"/>
      <c r="C687" s="216"/>
      <c r="D687" s="216"/>
      <c r="E687" s="216"/>
      <c r="F687" s="216"/>
      <c r="G687" s="216"/>
      <c r="H687" s="216"/>
      <c r="I687" s="8"/>
    </row>
    <row r="688" spans="1:8" s="13" customFormat="1" ht="12">
      <c r="A688" s="251"/>
      <c r="B688" s="669" t="s">
        <v>745</v>
      </c>
      <c r="C688" s="670"/>
      <c r="D688" s="670"/>
      <c r="E688" s="670"/>
      <c r="F688" s="670"/>
      <c r="G688" s="670"/>
      <c r="H688" s="671"/>
    </row>
    <row r="689" spans="1:8" s="13" customFormat="1" ht="24">
      <c r="A689" s="239" t="s">
        <v>1</v>
      </c>
      <c r="B689" s="237" t="s">
        <v>2</v>
      </c>
      <c r="C689" s="239" t="s">
        <v>3</v>
      </c>
      <c r="D689" s="239" t="s">
        <v>270</v>
      </c>
      <c r="E689" s="262" t="s">
        <v>258</v>
      </c>
      <c r="F689" s="637" t="s">
        <v>90</v>
      </c>
      <c r="G689" s="263" t="s">
        <v>91</v>
      </c>
      <c r="H689" s="264" t="s">
        <v>8</v>
      </c>
    </row>
    <row r="690" spans="1:8" s="13" customFormat="1" ht="12">
      <c r="A690" s="230">
        <v>1</v>
      </c>
      <c r="B690" s="243" t="s">
        <v>271</v>
      </c>
      <c r="C690" s="220" t="s">
        <v>70</v>
      </c>
      <c r="D690" s="220">
        <v>300</v>
      </c>
      <c r="E690" s="638"/>
      <c r="F690" s="247"/>
      <c r="G690" s="247"/>
      <c r="H690" s="230"/>
    </row>
    <row r="691" spans="1:8" s="13" customFormat="1" ht="12">
      <c r="A691" s="265"/>
      <c r="B691" s="340" t="s">
        <v>82</v>
      </c>
      <c r="C691" s="265"/>
      <c r="D691" s="265"/>
      <c r="E691" s="341"/>
      <c r="F691" s="419"/>
      <c r="G691" s="419"/>
      <c r="H691" s="269"/>
    </row>
    <row r="692" spans="1:9" s="1" customFormat="1" ht="12" customHeight="1">
      <c r="A692" s="216"/>
      <c r="B692" s="216"/>
      <c r="C692" s="216"/>
      <c r="D692" s="216"/>
      <c r="E692" s="216"/>
      <c r="F692" s="216"/>
      <c r="G692" s="216"/>
      <c r="H692" s="216"/>
      <c r="I692" s="8"/>
    </row>
    <row r="693" spans="1:9" s="1" customFormat="1" ht="14.25">
      <c r="A693" s="216"/>
      <c r="B693" s="216"/>
      <c r="C693" s="216"/>
      <c r="D693" s="216"/>
      <c r="E693" s="216"/>
      <c r="F693" s="216"/>
      <c r="G693" s="216"/>
      <c r="H693" s="216"/>
      <c r="I693" s="7"/>
    </row>
    <row r="694" spans="1:8" s="1" customFormat="1" ht="12" customHeight="1">
      <c r="A694" s="108"/>
      <c r="B694" s="473" t="s">
        <v>746</v>
      </c>
      <c r="C694" s="108"/>
      <c r="D694" s="108"/>
      <c r="E694" s="108"/>
      <c r="F694" s="108"/>
      <c r="G694" s="108"/>
      <c r="H694" s="591"/>
    </row>
    <row r="695" spans="1:8" s="1" customFormat="1" ht="24">
      <c r="A695" s="130" t="s">
        <v>120</v>
      </c>
      <c r="B695" s="130" t="s">
        <v>381</v>
      </c>
      <c r="C695" s="592" t="s">
        <v>230</v>
      </c>
      <c r="D695" s="592" t="s">
        <v>385</v>
      </c>
      <c r="E695" s="593" t="s">
        <v>258</v>
      </c>
      <c r="F695" s="130" t="s">
        <v>90</v>
      </c>
      <c r="G695" s="130" t="s">
        <v>91</v>
      </c>
      <c r="H695" s="130" t="s">
        <v>477</v>
      </c>
    </row>
    <row r="696" spans="1:8" s="1" customFormat="1" ht="12">
      <c r="A696" s="130">
        <v>1</v>
      </c>
      <c r="B696" s="130" t="s">
        <v>512</v>
      </c>
      <c r="C696" s="134" t="s">
        <v>70</v>
      </c>
      <c r="D696" s="134">
        <v>30</v>
      </c>
      <c r="E696" s="595"/>
      <c r="F696" s="595"/>
      <c r="G696" s="595"/>
      <c r="H696" s="130"/>
    </row>
    <row r="697" spans="1:8" s="1" customFormat="1" ht="12">
      <c r="A697" s="130">
        <v>2</v>
      </c>
      <c r="B697" s="130" t="s">
        <v>513</v>
      </c>
      <c r="C697" s="134" t="s">
        <v>70</v>
      </c>
      <c r="D697" s="134">
        <v>125</v>
      </c>
      <c r="E697" s="595"/>
      <c r="F697" s="595"/>
      <c r="G697" s="595"/>
      <c r="H697" s="130"/>
    </row>
    <row r="698" spans="1:8" s="1" customFormat="1" ht="12">
      <c r="A698" s="130">
        <v>3</v>
      </c>
      <c r="B698" s="130" t="s">
        <v>514</v>
      </c>
      <c r="C698" s="134" t="s">
        <v>70</v>
      </c>
      <c r="D698" s="134">
        <v>40</v>
      </c>
      <c r="E698" s="595"/>
      <c r="F698" s="595"/>
      <c r="G698" s="595"/>
      <c r="H698" s="130"/>
    </row>
    <row r="699" spans="1:8" s="1" customFormat="1" ht="12">
      <c r="A699" s="130">
        <v>4</v>
      </c>
      <c r="B699" s="130" t="s">
        <v>515</v>
      </c>
      <c r="C699" s="134" t="s">
        <v>70</v>
      </c>
      <c r="D699" s="134">
        <v>60</v>
      </c>
      <c r="E699" s="595"/>
      <c r="F699" s="595"/>
      <c r="G699" s="595"/>
      <c r="H699" s="130"/>
    </row>
    <row r="700" spans="1:8" s="1" customFormat="1" ht="12">
      <c r="A700" s="130">
        <v>5</v>
      </c>
      <c r="B700" s="130" t="s">
        <v>516</v>
      </c>
      <c r="C700" s="134" t="s">
        <v>70</v>
      </c>
      <c r="D700" s="134">
        <v>2</v>
      </c>
      <c r="E700" s="595"/>
      <c r="F700" s="595"/>
      <c r="G700" s="595"/>
      <c r="H700" s="130"/>
    </row>
    <row r="701" spans="1:8" s="1" customFormat="1" ht="12">
      <c r="A701" s="130">
        <v>6</v>
      </c>
      <c r="B701" s="130" t="s">
        <v>517</v>
      </c>
      <c r="C701" s="134" t="s">
        <v>70</v>
      </c>
      <c r="D701" s="134">
        <v>8</v>
      </c>
      <c r="E701" s="595"/>
      <c r="F701" s="595"/>
      <c r="G701" s="595"/>
      <c r="H701" s="130"/>
    </row>
    <row r="702" spans="1:8" s="1" customFormat="1" ht="12">
      <c r="A702" s="130">
        <v>7</v>
      </c>
      <c r="B702" s="130" t="s">
        <v>518</v>
      </c>
      <c r="C702" s="134" t="s">
        <v>70</v>
      </c>
      <c r="D702" s="134">
        <v>16</v>
      </c>
      <c r="E702" s="595"/>
      <c r="F702" s="595"/>
      <c r="G702" s="595"/>
      <c r="H702" s="130"/>
    </row>
    <row r="703" spans="1:8" s="1" customFormat="1" ht="12">
      <c r="A703" s="532"/>
      <c r="B703" s="596" t="s">
        <v>382</v>
      </c>
      <c r="C703" s="140"/>
      <c r="D703" s="592"/>
      <c r="E703" s="140"/>
      <c r="F703" s="597"/>
      <c r="G703" s="597"/>
      <c r="H703" s="130"/>
    </row>
    <row r="704" spans="1:9" s="1" customFormat="1" ht="14.25">
      <c r="A704" s="216"/>
      <c r="B704" s="216"/>
      <c r="C704" s="216"/>
      <c r="D704" s="216"/>
      <c r="E704" s="216"/>
      <c r="F704" s="216"/>
      <c r="G704" s="216"/>
      <c r="H704" s="216"/>
      <c r="I704" s="21"/>
    </row>
    <row r="705" spans="1:10" ht="14.25">
      <c r="A705" s="216"/>
      <c r="B705" s="216"/>
      <c r="C705" s="216"/>
      <c r="D705" s="216"/>
      <c r="E705" s="216"/>
      <c r="F705" s="216"/>
      <c r="G705" s="216"/>
      <c r="H705" s="216"/>
      <c r="I705" s="24"/>
      <c r="J705"/>
    </row>
    <row r="706" spans="1:8" s="1" customFormat="1" ht="12" customHeight="1">
      <c r="A706" s="108"/>
      <c r="B706" s="473" t="s">
        <v>747</v>
      </c>
      <c r="C706" s="108"/>
      <c r="D706" s="108"/>
      <c r="E706" s="108"/>
      <c r="F706" s="108"/>
      <c r="G706" s="108"/>
      <c r="H706" s="108"/>
    </row>
    <row r="707" spans="1:8" s="1" customFormat="1" ht="24">
      <c r="A707" s="130" t="s">
        <v>120</v>
      </c>
      <c r="B707" s="130" t="s">
        <v>381</v>
      </c>
      <c r="C707" s="592" t="s">
        <v>230</v>
      </c>
      <c r="D707" s="592" t="s">
        <v>385</v>
      </c>
      <c r="E707" s="593" t="s">
        <v>258</v>
      </c>
      <c r="F707" s="130" t="s">
        <v>90</v>
      </c>
      <c r="G707" s="130" t="s">
        <v>91</v>
      </c>
      <c r="H707" s="291" t="s">
        <v>8</v>
      </c>
    </row>
    <row r="708" spans="1:8" s="1" customFormat="1" ht="50.25" customHeight="1">
      <c r="A708" s="130">
        <v>1</v>
      </c>
      <c r="B708" s="639" t="s">
        <v>534</v>
      </c>
      <c r="C708" s="134" t="s">
        <v>70</v>
      </c>
      <c r="D708" s="134">
        <v>600</v>
      </c>
      <c r="E708" s="595"/>
      <c r="F708" s="595"/>
      <c r="G708" s="595"/>
      <c r="H708" s="133"/>
    </row>
    <row r="709" spans="1:8" s="1" customFormat="1" ht="38.25" customHeight="1">
      <c r="A709" s="130">
        <v>2</v>
      </c>
      <c r="B709" s="130" t="s">
        <v>535</v>
      </c>
      <c r="C709" s="134" t="s">
        <v>70</v>
      </c>
      <c r="D709" s="134">
        <v>400</v>
      </c>
      <c r="E709" s="595"/>
      <c r="F709" s="595"/>
      <c r="G709" s="595"/>
      <c r="H709" s="133"/>
    </row>
    <row r="710" spans="1:8" s="1" customFormat="1" ht="12">
      <c r="A710" s="532"/>
      <c r="B710" s="596" t="s">
        <v>382</v>
      </c>
      <c r="C710" s="140"/>
      <c r="D710" s="592"/>
      <c r="E710" s="140"/>
      <c r="F710" s="597"/>
      <c r="G710" s="597"/>
      <c r="H710" s="133"/>
    </row>
    <row r="711" spans="1:8" s="24" customFormat="1" ht="14.25">
      <c r="A711" s="216"/>
      <c r="B711" s="216"/>
      <c r="C711" s="216"/>
      <c r="D711" s="216"/>
      <c r="E711" s="216"/>
      <c r="F711" s="216"/>
      <c r="G711" s="216"/>
      <c r="H711" s="216"/>
    </row>
    <row r="712" spans="1:8" s="1" customFormat="1" ht="12" customHeight="1">
      <c r="A712" s="108"/>
      <c r="B712" s="473" t="s">
        <v>748</v>
      </c>
      <c r="C712" s="108"/>
      <c r="D712" s="108"/>
      <c r="E712" s="108"/>
      <c r="F712" s="108"/>
      <c r="G712" s="108"/>
      <c r="H712" s="108"/>
    </row>
    <row r="713" spans="1:8" s="1" customFormat="1" ht="24">
      <c r="A713" s="130" t="s">
        <v>120</v>
      </c>
      <c r="B713" s="130" t="s">
        <v>381</v>
      </c>
      <c r="C713" s="592" t="s">
        <v>230</v>
      </c>
      <c r="D713" s="592" t="s">
        <v>385</v>
      </c>
      <c r="E713" s="593" t="s">
        <v>258</v>
      </c>
      <c r="F713" s="130" t="s">
        <v>90</v>
      </c>
      <c r="G713" s="130" t="s">
        <v>91</v>
      </c>
      <c r="H713" s="291" t="s">
        <v>8</v>
      </c>
    </row>
    <row r="714" spans="1:8" s="1" customFormat="1" ht="38.25" customHeight="1">
      <c r="A714" s="130">
        <v>1</v>
      </c>
      <c r="B714" s="640" t="s">
        <v>536</v>
      </c>
      <c r="C714" s="134" t="s">
        <v>70</v>
      </c>
      <c r="D714" s="134">
        <v>100</v>
      </c>
      <c r="E714" s="595"/>
      <c r="F714" s="595"/>
      <c r="G714" s="595"/>
      <c r="H714" s="133"/>
    </row>
    <row r="715" spans="1:8" s="1" customFormat="1" ht="38.25" customHeight="1">
      <c r="A715" s="130">
        <v>2</v>
      </c>
      <c r="B715" s="130" t="s">
        <v>537</v>
      </c>
      <c r="C715" s="134" t="s">
        <v>70</v>
      </c>
      <c r="D715" s="134">
        <v>100</v>
      </c>
      <c r="E715" s="595"/>
      <c r="F715" s="595"/>
      <c r="G715" s="595"/>
      <c r="H715" s="133"/>
    </row>
    <row r="716" spans="1:8" s="1" customFormat="1" ht="12">
      <c r="A716" s="532"/>
      <c r="B716" s="596" t="s">
        <v>382</v>
      </c>
      <c r="C716" s="140"/>
      <c r="D716" s="592"/>
      <c r="E716" s="140"/>
      <c r="F716" s="196"/>
      <c r="G716" s="196"/>
      <c r="H716" s="133"/>
    </row>
    <row r="717" spans="1:8" s="22" customFormat="1" ht="14.25">
      <c r="A717" s="216"/>
      <c r="B717" s="216"/>
      <c r="C717" s="216"/>
      <c r="D717" s="216"/>
      <c r="E717" s="216"/>
      <c r="F717" s="216"/>
      <c r="G717" s="216"/>
      <c r="H717" s="216"/>
    </row>
    <row r="718" spans="1:8" s="1" customFormat="1" ht="12" customHeight="1">
      <c r="A718" s="108"/>
      <c r="B718" s="473" t="s">
        <v>749</v>
      </c>
      <c r="C718" s="108"/>
      <c r="D718" s="108"/>
      <c r="E718" s="108"/>
      <c r="F718" s="108"/>
      <c r="G718" s="108"/>
      <c r="H718" s="108"/>
    </row>
    <row r="719" spans="1:8" s="1" customFormat="1" ht="24">
      <c r="A719" s="130" t="s">
        <v>120</v>
      </c>
      <c r="B719" s="130" t="s">
        <v>381</v>
      </c>
      <c r="C719" s="592" t="s">
        <v>230</v>
      </c>
      <c r="D719" s="592" t="s">
        <v>385</v>
      </c>
      <c r="E719" s="593" t="s">
        <v>258</v>
      </c>
      <c r="F719" s="130" t="s">
        <v>90</v>
      </c>
      <c r="G719" s="130" t="s">
        <v>91</v>
      </c>
      <c r="H719" s="291" t="s">
        <v>8</v>
      </c>
    </row>
    <row r="720" spans="1:8" s="1" customFormat="1" ht="27" customHeight="1">
      <c r="A720" s="130">
        <v>1</v>
      </c>
      <c r="B720" s="641" t="s">
        <v>538</v>
      </c>
      <c r="C720" s="134" t="s">
        <v>70</v>
      </c>
      <c r="D720" s="134">
        <v>200</v>
      </c>
      <c r="E720" s="595"/>
      <c r="F720" s="595"/>
      <c r="G720" s="595"/>
      <c r="H720" s="133"/>
    </row>
    <row r="721" spans="1:8" s="1" customFormat="1" ht="35.25" customHeight="1">
      <c r="A721" s="130">
        <v>2</v>
      </c>
      <c r="B721" s="641" t="s">
        <v>539</v>
      </c>
      <c r="C721" s="134" t="s">
        <v>70</v>
      </c>
      <c r="D721" s="134">
        <v>200</v>
      </c>
      <c r="E721" s="595"/>
      <c r="F721" s="595"/>
      <c r="G721" s="595"/>
      <c r="H721" s="133"/>
    </row>
    <row r="722" spans="1:8" s="1" customFormat="1" ht="12">
      <c r="A722" s="532"/>
      <c r="B722" s="596" t="s">
        <v>382</v>
      </c>
      <c r="C722" s="140"/>
      <c r="D722" s="592"/>
      <c r="E722" s="140"/>
      <c r="F722" s="597"/>
      <c r="G722" s="597"/>
      <c r="H722" s="133"/>
    </row>
    <row r="723" spans="1:8" s="22" customFormat="1" ht="14.25">
      <c r="A723" s="216"/>
      <c r="B723" s="216"/>
      <c r="C723" s="216"/>
      <c r="D723" s="216"/>
      <c r="E723" s="216"/>
      <c r="F723" s="216"/>
      <c r="G723" s="216"/>
      <c r="H723" s="216"/>
    </row>
    <row r="724" spans="1:8" s="1" customFormat="1" ht="12" customHeight="1">
      <c r="A724" s="108"/>
      <c r="B724" s="473" t="s">
        <v>750</v>
      </c>
      <c r="C724" s="108"/>
      <c r="D724" s="108"/>
      <c r="E724" s="108"/>
      <c r="F724" s="108"/>
      <c r="G724" s="108"/>
      <c r="H724" s="108"/>
    </row>
    <row r="725" spans="1:8" s="1" customFormat="1" ht="24">
      <c r="A725" s="130" t="s">
        <v>120</v>
      </c>
      <c r="B725" s="130" t="s">
        <v>381</v>
      </c>
      <c r="C725" s="592" t="s">
        <v>230</v>
      </c>
      <c r="D725" s="592" t="s">
        <v>385</v>
      </c>
      <c r="E725" s="593" t="s">
        <v>258</v>
      </c>
      <c r="F725" s="130" t="s">
        <v>90</v>
      </c>
      <c r="G725" s="130" t="s">
        <v>91</v>
      </c>
      <c r="H725" s="291" t="s">
        <v>8</v>
      </c>
    </row>
    <row r="726" spans="1:8" s="1" customFormat="1" ht="16.5" customHeight="1">
      <c r="A726" s="130">
        <v>1</v>
      </c>
      <c r="B726" s="642" t="s">
        <v>540</v>
      </c>
      <c r="C726" s="134" t="s">
        <v>70</v>
      </c>
      <c r="D726" s="134">
        <v>100</v>
      </c>
      <c r="E726" s="595"/>
      <c r="F726" s="595"/>
      <c r="G726" s="595"/>
      <c r="H726" s="133"/>
    </row>
    <row r="727" spans="1:8" s="1" customFormat="1" ht="12">
      <c r="A727" s="532"/>
      <c r="B727" s="596" t="s">
        <v>382</v>
      </c>
      <c r="C727" s="140"/>
      <c r="D727" s="592"/>
      <c r="E727" s="140"/>
      <c r="F727" s="597"/>
      <c r="G727" s="597"/>
      <c r="H727" s="133"/>
    </row>
    <row r="728" spans="1:8" s="22" customFormat="1" ht="14.25">
      <c r="A728" s="216"/>
      <c r="B728" s="216"/>
      <c r="C728" s="216"/>
      <c r="D728" s="216"/>
      <c r="E728" s="216"/>
      <c r="F728" s="216"/>
      <c r="G728" s="216"/>
      <c r="H728" s="216"/>
    </row>
    <row r="729" spans="1:8" s="1" customFormat="1" ht="12" customHeight="1">
      <c r="A729" s="108"/>
      <c r="B729" s="473" t="s">
        <v>751</v>
      </c>
      <c r="C729" s="108"/>
      <c r="D729" s="108"/>
      <c r="E729" s="108"/>
      <c r="F729" s="108"/>
      <c r="G729" s="108"/>
      <c r="H729" s="108"/>
    </row>
    <row r="730" spans="1:8" s="1" customFormat="1" ht="24">
      <c r="A730" s="130" t="s">
        <v>120</v>
      </c>
      <c r="B730" s="130" t="s">
        <v>381</v>
      </c>
      <c r="C730" s="592" t="s">
        <v>230</v>
      </c>
      <c r="D730" s="592" t="s">
        <v>385</v>
      </c>
      <c r="E730" s="593" t="s">
        <v>258</v>
      </c>
      <c r="F730" s="130" t="s">
        <v>90</v>
      </c>
      <c r="G730" s="130" t="s">
        <v>91</v>
      </c>
      <c r="H730" s="291" t="s">
        <v>8</v>
      </c>
    </row>
    <row r="731" spans="1:8" s="1" customFormat="1" ht="64.5" customHeight="1">
      <c r="A731" s="130">
        <v>1</v>
      </c>
      <c r="B731" s="223" t="s">
        <v>541</v>
      </c>
      <c r="C731" s="134" t="s">
        <v>70</v>
      </c>
      <c r="D731" s="134">
        <v>200</v>
      </c>
      <c r="E731" s="595"/>
      <c r="F731" s="595"/>
      <c r="G731" s="595"/>
      <c r="H731" s="133"/>
    </row>
    <row r="732" spans="1:8" s="1" customFormat="1" ht="12">
      <c r="A732" s="532"/>
      <c r="B732" s="596" t="s">
        <v>382</v>
      </c>
      <c r="C732" s="140"/>
      <c r="D732" s="592"/>
      <c r="E732" s="140"/>
      <c r="F732" s="597"/>
      <c r="G732" s="597"/>
      <c r="H732" s="133"/>
    </row>
    <row r="733" spans="1:10" ht="14.25">
      <c r="A733" s="216"/>
      <c r="B733" s="216"/>
      <c r="C733" s="216"/>
      <c r="D733" s="216"/>
      <c r="E733" s="216"/>
      <c r="F733" s="216"/>
      <c r="G733" s="216"/>
      <c r="H733" s="24"/>
      <c r="J733"/>
    </row>
    <row r="734" spans="1:7" s="1" customFormat="1" ht="12" customHeight="1">
      <c r="A734" s="108"/>
      <c r="B734" s="473" t="s">
        <v>752</v>
      </c>
      <c r="C734" s="108"/>
      <c r="D734" s="108"/>
      <c r="E734" s="108"/>
      <c r="F734" s="108"/>
      <c r="G734" s="108"/>
    </row>
    <row r="735" spans="1:10" ht="24">
      <c r="A735" s="294"/>
      <c r="B735" s="542" t="s">
        <v>632</v>
      </c>
      <c r="C735" s="643" t="s">
        <v>489</v>
      </c>
      <c r="D735" s="542" t="s">
        <v>4</v>
      </c>
      <c r="E735" s="643" t="s">
        <v>633</v>
      </c>
      <c r="F735" s="643" t="s">
        <v>90</v>
      </c>
      <c r="G735" s="643" t="s">
        <v>91</v>
      </c>
      <c r="J735"/>
    </row>
    <row r="736" spans="1:10" ht="36">
      <c r="A736" s="644">
        <v>1</v>
      </c>
      <c r="B736" s="645" t="s">
        <v>208</v>
      </c>
      <c r="C736" s="646" t="s">
        <v>70</v>
      </c>
      <c r="D736" s="646">
        <v>6000</v>
      </c>
      <c r="E736" s="647"/>
      <c r="F736" s="647"/>
      <c r="G736" s="647"/>
      <c r="J736"/>
    </row>
    <row r="737" spans="1:10" ht="72">
      <c r="A737" s="644">
        <f>A736+1</f>
        <v>2</v>
      </c>
      <c r="B737" s="645" t="s">
        <v>634</v>
      </c>
      <c r="C737" s="646" t="s">
        <v>70</v>
      </c>
      <c r="D737" s="646">
        <v>1500</v>
      </c>
      <c r="E737" s="647"/>
      <c r="F737" s="647"/>
      <c r="G737" s="647"/>
      <c r="J737"/>
    </row>
    <row r="738" spans="1:10" ht="36">
      <c r="A738" s="644">
        <f aca="true" t="shared" si="9" ref="A738:A757">A737+1</f>
        <v>3</v>
      </c>
      <c r="B738" s="645" t="s">
        <v>209</v>
      </c>
      <c r="C738" s="646" t="s">
        <v>70</v>
      </c>
      <c r="D738" s="646">
        <v>540</v>
      </c>
      <c r="E738" s="647"/>
      <c r="F738" s="647"/>
      <c r="G738" s="647"/>
      <c r="J738"/>
    </row>
    <row r="739" spans="1:10" ht="36">
      <c r="A739" s="644">
        <f t="shared" si="9"/>
        <v>4</v>
      </c>
      <c r="B739" s="645" t="s">
        <v>210</v>
      </c>
      <c r="C739" s="646" t="s">
        <v>70</v>
      </c>
      <c r="D739" s="646">
        <v>1000</v>
      </c>
      <c r="E739" s="647"/>
      <c r="F739" s="647"/>
      <c r="G739" s="647"/>
      <c r="J739"/>
    </row>
    <row r="740" spans="1:10" ht="36">
      <c r="A740" s="644">
        <f t="shared" si="9"/>
        <v>5</v>
      </c>
      <c r="B740" s="645" t="s">
        <v>211</v>
      </c>
      <c r="C740" s="646" t="s">
        <v>70</v>
      </c>
      <c r="D740" s="646">
        <v>600</v>
      </c>
      <c r="E740" s="647"/>
      <c r="F740" s="647"/>
      <c r="G740" s="647"/>
      <c r="J740"/>
    </row>
    <row r="741" spans="1:10" ht="48">
      <c r="A741" s="644">
        <f t="shared" si="9"/>
        <v>6</v>
      </c>
      <c r="B741" s="645" t="s">
        <v>212</v>
      </c>
      <c r="C741" s="646" t="s">
        <v>70</v>
      </c>
      <c r="D741" s="646">
        <v>3500</v>
      </c>
      <c r="E741" s="647"/>
      <c r="F741" s="647"/>
      <c r="G741" s="647"/>
      <c r="J741"/>
    </row>
    <row r="742" spans="1:10" ht="24">
      <c r="A742" s="644">
        <f t="shared" si="9"/>
        <v>7</v>
      </c>
      <c r="B742" s="645" t="s">
        <v>213</v>
      </c>
      <c r="C742" s="646" t="s">
        <v>70</v>
      </c>
      <c r="D742" s="646">
        <v>150</v>
      </c>
      <c r="E742" s="647"/>
      <c r="F742" s="647"/>
      <c r="G742" s="647"/>
      <c r="J742"/>
    </row>
    <row r="743" spans="1:10" ht="24">
      <c r="A743" s="644">
        <f t="shared" si="9"/>
        <v>8</v>
      </c>
      <c r="B743" s="645" t="s">
        <v>214</v>
      </c>
      <c r="C743" s="646" t="s">
        <v>70</v>
      </c>
      <c r="D743" s="646">
        <v>150</v>
      </c>
      <c r="E743" s="647"/>
      <c r="F743" s="647"/>
      <c r="G743" s="647"/>
      <c r="J743"/>
    </row>
    <row r="744" spans="1:10" ht="36">
      <c r="A744" s="644">
        <f t="shared" si="9"/>
        <v>9</v>
      </c>
      <c r="B744" s="645" t="s">
        <v>635</v>
      </c>
      <c r="C744" s="646" t="s">
        <v>70</v>
      </c>
      <c r="D744" s="646">
        <v>12500</v>
      </c>
      <c r="E744" s="647"/>
      <c r="F744" s="647"/>
      <c r="G744" s="647"/>
      <c r="J744"/>
    </row>
    <row r="745" spans="1:10" ht="36">
      <c r="A745" s="644">
        <f t="shared" si="9"/>
        <v>10</v>
      </c>
      <c r="B745" s="645" t="s">
        <v>636</v>
      </c>
      <c r="C745" s="646" t="s">
        <v>70</v>
      </c>
      <c r="D745" s="646">
        <v>3750</v>
      </c>
      <c r="E745" s="647"/>
      <c r="F745" s="647"/>
      <c r="G745" s="647"/>
      <c r="J745"/>
    </row>
    <row r="746" spans="1:10" ht="36">
      <c r="A746" s="644">
        <f t="shared" si="9"/>
        <v>11</v>
      </c>
      <c r="B746" s="645" t="s">
        <v>637</v>
      </c>
      <c r="C746" s="646" t="s">
        <v>70</v>
      </c>
      <c r="D746" s="646">
        <v>2000</v>
      </c>
      <c r="E746" s="647"/>
      <c r="F746" s="647"/>
      <c r="G746" s="647"/>
      <c r="J746"/>
    </row>
    <row r="747" spans="1:10" ht="24">
      <c r="A747" s="644">
        <f t="shared" si="9"/>
        <v>12</v>
      </c>
      <c r="B747" s="645" t="s">
        <v>638</v>
      </c>
      <c r="C747" s="646" t="s">
        <v>70</v>
      </c>
      <c r="D747" s="646">
        <v>6250</v>
      </c>
      <c r="E747" s="647"/>
      <c r="F747" s="647"/>
      <c r="G747" s="647"/>
      <c r="J747"/>
    </row>
    <row r="748" spans="1:10" ht="36">
      <c r="A748" s="644">
        <f t="shared" si="9"/>
        <v>13</v>
      </c>
      <c r="B748" s="645" t="s">
        <v>639</v>
      </c>
      <c r="C748" s="646" t="s">
        <v>70</v>
      </c>
      <c r="D748" s="646">
        <v>4500</v>
      </c>
      <c r="E748" s="647"/>
      <c r="F748" s="647"/>
      <c r="G748" s="647"/>
      <c r="J748"/>
    </row>
    <row r="749" spans="1:10" ht="48">
      <c r="A749" s="644">
        <f t="shared" si="9"/>
        <v>14</v>
      </c>
      <c r="B749" s="645" t="s">
        <v>215</v>
      </c>
      <c r="C749" s="646" t="s">
        <v>70</v>
      </c>
      <c r="D749" s="646">
        <v>50</v>
      </c>
      <c r="E749" s="647"/>
      <c r="F749" s="647"/>
      <c r="G749" s="647"/>
      <c r="J749"/>
    </row>
    <row r="750" spans="1:10" ht="84">
      <c r="A750" s="644">
        <f t="shared" si="9"/>
        <v>15</v>
      </c>
      <c r="B750" s="645" t="s">
        <v>640</v>
      </c>
      <c r="C750" s="646" t="s">
        <v>641</v>
      </c>
      <c r="D750" s="646">
        <v>50</v>
      </c>
      <c r="E750" s="647"/>
      <c r="F750" s="647"/>
      <c r="G750" s="647"/>
      <c r="J750"/>
    </row>
    <row r="751" spans="1:10" ht="96">
      <c r="A751" s="644">
        <f t="shared" si="9"/>
        <v>16</v>
      </c>
      <c r="B751" s="645" t="s">
        <v>642</v>
      </c>
      <c r="C751" s="646" t="s">
        <v>216</v>
      </c>
      <c r="D751" s="648">
        <v>60</v>
      </c>
      <c r="E751" s="647"/>
      <c r="F751" s="647"/>
      <c r="G751" s="647"/>
      <c r="J751"/>
    </row>
    <row r="752" spans="1:10" ht="96">
      <c r="A752" s="644">
        <f t="shared" si="9"/>
        <v>17</v>
      </c>
      <c r="B752" s="645" t="s">
        <v>643</v>
      </c>
      <c r="C752" s="646" t="s">
        <v>70</v>
      </c>
      <c r="D752" s="649">
        <v>2000</v>
      </c>
      <c r="E752" s="647"/>
      <c r="F752" s="647"/>
      <c r="G752" s="647"/>
      <c r="J752"/>
    </row>
    <row r="753" spans="1:10" ht="108">
      <c r="A753" s="644">
        <f t="shared" si="9"/>
        <v>18</v>
      </c>
      <c r="B753" s="645" t="s">
        <v>644</v>
      </c>
      <c r="C753" s="646" t="s">
        <v>216</v>
      </c>
      <c r="D753" s="646">
        <v>25000</v>
      </c>
      <c r="E753" s="647"/>
      <c r="F753" s="647"/>
      <c r="G753" s="647"/>
      <c r="J753"/>
    </row>
    <row r="754" spans="1:10" ht="24">
      <c r="A754" s="644">
        <f t="shared" si="9"/>
        <v>19</v>
      </c>
      <c r="B754" s="645" t="s">
        <v>645</v>
      </c>
      <c r="C754" s="646" t="s">
        <v>646</v>
      </c>
      <c r="D754" s="646">
        <v>5</v>
      </c>
      <c r="E754" s="647"/>
      <c r="F754" s="647"/>
      <c r="G754" s="647"/>
      <c r="J754"/>
    </row>
    <row r="755" spans="1:10" ht="24">
      <c r="A755" s="644">
        <f t="shared" si="9"/>
        <v>20</v>
      </c>
      <c r="B755" s="645" t="s">
        <v>647</v>
      </c>
      <c r="C755" s="646" t="s">
        <v>646</v>
      </c>
      <c r="D755" s="646">
        <v>5</v>
      </c>
      <c r="E755" s="647"/>
      <c r="F755" s="647"/>
      <c r="G755" s="647"/>
      <c r="J755"/>
    </row>
    <row r="756" spans="1:10" ht="24">
      <c r="A756" s="644">
        <f t="shared" si="9"/>
        <v>21</v>
      </c>
      <c r="B756" s="645" t="s">
        <v>648</v>
      </c>
      <c r="C756" s="646" t="s">
        <v>646</v>
      </c>
      <c r="D756" s="646">
        <v>5</v>
      </c>
      <c r="E756" s="647"/>
      <c r="F756" s="647"/>
      <c r="G756" s="647"/>
      <c r="J756"/>
    </row>
    <row r="757" spans="1:10" ht="48">
      <c r="A757" s="644">
        <f t="shared" si="9"/>
        <v>22</v>
      </c>
      <c r="B757" s="650" t="s">
        <v>485</v>
      </c>
      <c r="C757" s="651" t="s">
        <v>70</v>
      </c>
      <c r="D757" s="651">
        <v>4500</v>
      </c>
      <c r="E757" s="647"/>
      <c r="F757" s="647"/>
      <c r="G757" s="647"/>
      <c r="J757"/>
    </row>
    <row r="758" spans="1:7" s="1" customFormat="1" ht="12">
      <c r="A758" s="532"/>
      <c r="B758" s="596" t="s">
        <v>382</v>
      </c>
      <c r="C758" s="140"/>
      <c r="D758" s="592"/>
      <c r="E758" s="140"/>
      <c r="F758" s="597"/>
      <c r="G758" s="597"/>
    </row>
    <row r="759" spans="1:10" ht="14.25">
      <c r="A759" s="216"/>
      <c r="B759" s="216"/>
      <c r="C759" s="216"/>
      <c r="D759" s="216"/>
      <c r="E759" s="216"/>
      <c r="F759" s="216"/>
      <c r="G759" s="216"/>
      <c r="J759"/>
    </row>
    <row r="760" spans="1:7" s="1" customFormat="1" ht="12" customHeight="1">
      <c r="A760" s="133"/>
      <c r="B760" s="473" t="s">
        <v>753</v>
      </c>
      <c r="C760" s="133"/>
      <c r="D760" s="133"/>
      <c r="E760" s="133"/>
      <c r="F760" s="133"/>
      <c r="G760" s="133"/>
    </row>
    <row r="761" spans="1:10" ht="30">
      <c r="A761" s="294"/>
      <c r="B761" s="652" t="s">
        <v>632</v>
      </c>
      <c r="C761" s="653" t="s">
        <v>489</v>
      </c>
      <c r="D761" s="652" t="s">
        <v>4</v>
      </c>
      <c r="E761" s="653" t="s">
        <v>633</v>
      </c>
      <c r="F761" s="653" t="s">
        <v>90</v>
      </c>
      <c r="G761" s="653" t="s">
        <v>91</v>
      </c>
      <c r="J761"/>
    </row>
    <row r="762" spans="1:10" ht="24">
      <c r="A762" s="644">
        <v>1</v>
      </c>
      <c r="B762" s="645" t="s">
        <v>217</v>
      </c>
      <c r="C762" s="646" t="s">
        <v>70</v>
      </c>
      <c r="D762" s="646">
        <v>50</v>
      </c>
      <c r="E762" s="647"/>
      <c r="F762" s="647"/>
      <c r="G762" s="647"/>
      <c r="J762"/>
    </row>
    <row r="763" spans="1:10" ht="48">
      <c r="A763" s="644">
        <f>A762+1</f>
        <v>2</v>
      </c>
      <c r="B763" s="645" t="s">
        <v>649</v>
      </c>
      <c r="C763" s="646" t="s">
        <v>70</v>
      </c>
      <c r="D763" s="646">
        <v>50</v>
      </c>
      <c r="E763" s="654"/>
      <c r="F763" s="647"/>
      <c r="G763" s="647"/>
      <c r="J763"/>
    </row>
    <row r="764" spans="1:10" ht="60">
      <c r="A764" s="644">
        <f aca="true" t="shared" si="10" ref="A764:A778">A763+1</f>
        <v>3</v>
      </c>
      <c r="B764" s="645" t="s">
        <v>650</v>
      </c>
      <c r="C764" s="646" t="s">
        <v>70</v>
      </c>
      <c r="D764" s="646">
        <v>50</v>
      </c>
      <c r="E764" s="654"/>
      <c r="F764" s="647"/>
      <c r="G764" s="647"/>
      <c r="J764"/>
    </row>
    <row r="765" spans="1:10" ht="36">
      <c r="A765" s="644">
        <f t="shared" si="10"/>
        <v>4</v>
      </c>
      <c r="B765" s="645" t="s">
        <v>218</v>
      </c>
      <c r="C765" s="646" t="s">
        <v>70</v>
      </c>
      <c r="D765" s="646">
        <v>50</v>
      </c>
      <c r="E765" s="654"/>
      <c r="F765" s="647"/>
      <c r="G765" s="647"/>
      <c r="J765"/>
    </row>
    <row r="766" spans="1:10" ht="36">
      <c r="A766" s="644">
        <f t="shared" si="10"/>
        <v>5</v>
      </c>
      <c r="B766" s="645" t="s">
        <v>219</v>
      </c>
      <c r="C766" s="646" t="s">
        <v>70</v>
      </c>
      <c r="D766" s="646">
        <v>50</v>
      </c>
      <c r="E766" s="654"/>
      <c r="F766" s="647"/>
      <c r="G766" s="647"/>
      <c r="J766"/>
    </row>
    <row r="767" spans="1:10" ht="48">
      <c r="A767" s="644">
        <f t="shared" si="10"/>
        <v>6</v>
      </c>
      <c r="B767" s="645" t="s">
        <v>220</v>
      </c>
      <c r="C767" s="646" t="s">
        <v>70</v>
      </c>
      <c r="D767" s="646">
        <v>600</v>
      </c>
      <c r="E767" s="654"/>
      <c r="F767" s="647"/>
      <c r="G767" s="647"/>
      <c r="J767"/>
    </row>
    <row r="768" spans="1:10" ht="48">
      <c r="A768" s="644">
        <f t="shared" si="10"/>
        <v>7</v>
      </c>
      <c r="B768" s="645" t="s">
        <v>221</v>
      </c>
      <c r="C768" s="646" t="s">
        <v>70</v>
      </c>
      <c r="D768" s="646">
        <v>600</v>
      </c>
      <c r="E768" s="654"/>
      <c r="F768" s="647"/>
      <c r="G768" s="647"/>
      <c r="J768"/>
    </row>
    <row r="769" spans="1:10" ht="48">
      <c r="A769" s="644">
        <f t="shared" si="10"/>
        <v>8</v>
      </c>
      <c r="B769" s="645" t="s">
        <v>222</v>
      </c>
      <c r="C769" s="646" t="s">
        <v>70</v>
      </c>
      <c r="D769" s="646">
        <v>750</v>
      </c>
      <c r="E769" s="654"/>
      <c r="F769" s="647"/>
      <c r="G769" s="647"/>
      <c r="J769"/>
    </row>
    <row r="770" spans="1:10" ht="60">
      <c r="A770" s="644">
        <f t="shared" si="10"/>
        <v>9</v>
      </c>
      <c r="B770" s="645" t="s">
        <v>223</v>
      </c>
      <c r="C770" s="646" t="s">
        <v>70</v>
      </c>
      <c r="D770" s="646">
        <v>750</v>
      </c>
      <c r="E770" s="654"/>
      <c r="F770" s="647"/>
      <c r="G770" s="647"/>
      <c r="J770"/>
    </row>
    <row r="771" spans="1:10" ht="60">
      <c r="A771" s="644">
        <f t="shared" si="10"/>
        <v>10</v>
      </c>
      <c r="B771" s="645" t="s">
        <v>224</v>
      </c>
      <c r="C771" s="646" t="s">
        <v>70</v>
      </c>
      <c r="D771" s="646">
        <v>150</v>
      </c>
      <c r="E771" s="654"/>
      <c r="F771" s="647"/>
      <c r="G771" s="647"/>
      <c r="J771"/>
    </row>
    <row r="772" spans="1:10" ht="14.25">
      <c r="A772" s="644">
        <f t="shared" si="10"/>
        <v>11</v>
      </c>
      <c r="B772" s="645" t="s">
        <v>225</v>
      </c>
      <c r="C772" s="646" t="s">
        <v>70</v>
      </c>
      <c r="D772" s="646">
        <v>20</v>
      </c>
      <c r="E772" s="654"/>
      <c r="F772" s="647"/>
      <c r="G772" s="647"/>
      <c r="J772"/>
    </row>
    <row r="773" spans="1:10" ht="48">
      <c r="A773" s="644">
        <f t="shared" si="10"/>
        <v>12</v>
      </c>
      <c r="B773" s="645" t="s">
        <v>226</v>
      </c>
      <c r="C773" s="646" t="s">
        <v>70</v>
      </c>
      <c r="D773" s="646">
        <v>450</v>
      </c>
      <c r="E773" s="654"/>
      <c r="F773" s="647"/>
      <c r="G773" s="647"/>
      <c r="J773"/>
    </row>
    <row r="774" spans="1:10" ht="24">
      <c r="A774" s="644">
        <f t="shared" si="10"/>
        <v>13</v>
      </c>
      <c r="B774" s="645" t="s">
        <v>227</v>
      </c>
      <c r="C774" s="646" t="s">
        <v>70</v>
      </c>
      <c r="D774" s="646">
        <v>120</v>
      </c>
      <c r="E774" s="654"/>
      <c r="F774" s="647"/>
      <c r="G774" s="647"/>
      <c r="J774"/>
    </row>
    <row r="775" spans="1:10" ht="36">
      <c r="A775" s="644">
        <f t="shared" si="10"/>
        <v>14</v>
      </c>
      <c r="B775" s="645" t="s">
        <v>651</v>
      </c>
      <c r="C775" s="646" t="s">
        <v>228</v>
      </c>
      <c r="D775" s="646">
        <v>70</v>
      </c>
      <c r="E775" s="654"/>
      <c r="F775" s="647"/>
      <c r="G775" s="647"/>
      <c r="J775"/>
    </row>
    <row r="776" spans="1:10" ht="48">
      <c r="A776" s="644">
        <f t="shared" si="10"/>
        <v>15</v>
      </c>
      <c r="B776" s="655" t="s">
        <v>652</v>
      </c>
      <c r="C776" s="286" t="s">
        <v>70</v>
      </c>
      <c r="D776" s="286">
        <v>100</v>
      </c>
      <c r="E776" s="656"/>
      <c r="F776" s="647"/>
      <c r="G776" s="647"/>
      <c r="J776"/>
    </row>
    <row r="777" spans="1:10" ht="48">
      <c r="A777" s="644">
        <f t="shared" si="10"/>
        <v>16</v>
      </c>
      <c r="B777" s="655" t="s">
        <v>653</v>
      </c>
      <c r="C777" s="286" t="s">
        <v>70</v>
      </c>
      <c r="D777" s="286">
        <v>100</v>
      </c>
      <c r="E777" s="656"/>
      <c r="F777" s="647"/>
      <c r="G777" s="647"/>
      <c r="J777"/>
    </row>
    <row r="778" spans="1:10" ht="48">
      <c r="A778" s="644">
        <f t="shared" si="10"/>
        <v>17</v>
      </c>
      <c r="B778" s="645" t="s">
        <v>229</v>
      </c>
      <c r="C778" s="646" t="s">
        <v>654</v>
      </c>
      <c r="D778" s="646">
        <v>2</v>
      </c>
      <c r="E778" s="647"/>
      <c r="F778" s="647"/>
      <c r="G778" s="647"/>
      <c r="J778"/>
    </row>
    <row r="779" spans="1:7" s="1" customFormat="1" ht="12">
      <c r="A779" s="532"/>
      <c r="B779" s="596" t="s">
        <v>382</v>
      </c>
      <c r="C779" s="140"/>
      <c r="D779" s="592"/>
      <c r="E779" s="140"/>
      <c r="F779" s="597"/>
      <c r="G779" s="597"/>
    </row>
    <row r="780" spans="1:10" ht="14.25">
      <c r="A780" s="216"/>
      <c r="B780" s="216"/>
      <c r="C780" s="216"/>
      <c r="D780" s="216"/>
      <c r="E780" s="216"/>
      <c r="F780" s="216"/>
      <c r="G780" s="216"/>
      <c r="H780" s="24"/>
      <c r="J780"/>
    </row>
    <row r="781" spans="1:8" s="22" customFormat="1" ht="14.25">
      <c r="A781" s="216"/>
      <c r="B781" s="216"/>
      <c r="C781" s="216"/>
      <c r="D781" s="216"/>
      <c r="E781" s="216"/>
      <c r="F781" s="216"/>
      <c r="G781" s="216"/>
      <c r="H781" s="24"/>
    </row>
    <row r="782" spans="1:8" s="22" customFormat="1" ht="14.25">
      <c r="A782" s="108"/>
      <c r="B782" s="473" t="s">
        <v>754</v>
      </c>
      <c r="C782" s="108"/>
      <c r="D782" s="108"/>
      <c r="E782" s="108"/>
      <c r="F782" s="108"/>
      <c r="G782" s="108"/>
      <c r="H782" s="24"/>
    </row>
    <row r="783" spans="1:9" s="22" customFormat="1" ht="24.75">
      <c r="A783" s="130" t="s">
        <v>120</v>
      </c>
      <c r="B783" s="657" t="s">
        <v>657</v>
      </c>
      <c r="C783" s="592" t="s">
        <v>230</v>
      </c>
      <c r="D783" s="592" t="s">
        <v>385</v>
      </c>
      <c r="E783" s="593" t="s">
        <v>258</v>
      </c>
      <c r="F783" s="130" t="s">
        <v>90</v>
      </c>
      <c r="G783" s="130" t="s">
        <v>91</v>
      </c>
      <c r="H783" s="130" t="s">
        <v>477</v>
      </c>
      <c r="I783" s="24"/>
    </row>
    <row r="784" spans="1:9" s="22" customFormat="1" ht="315" customHeight="1">
      <c r="A784" s="130">
        <v>1</v>
      </c>
      <c r="B784" s="532" t="s">
        <v>659</v>
      </c>
      <c r="C784" s="134" t="s">
        <v>660</v>
      </c>
      <c r="D784" s="134">
        <v>7000</v>
      </c>
      <c r="E784" s="595"/>
      <c r="F784" s="595"/>
      <c r="G784" s="595"/>
      <c r="H784" s="130"/>
      <c r="I784" s="24"/>
    </row>
    <row r="785" spans="1:9" s="22" customFormat="1" ht="258.75" customHeight="1">
      <c r="A785" s="130">
        <v>2</v>
      </c>
      <c r="B785" s="658" t="s">
        <v>661</v>
      </c>
      <c r="C785" s="134" t="s">
        <v>660</v>
      </c>
      <c r="D785" s="134">
        <v>50</v>
      </c>
      <c r="E785" s="595"/>
      <c r="F785" s="595"/>
      <c r="G785" s="595"/>
      <c r="H785" s="130"/>
      <c r="I785" s="24"/>
    </row>
    <row r="786" spans="1:9" s="22" customFormat="1" ht="242.25" customHeight="1">
      <c r="A786" s="130">
        <v>3</v>
      </c>
      <c r="B786" s="658" t="s">
        <v>662</v>
      </c>
      <c r="C786" s="134" t="s">
        <v>660</v>
      </c>
      <c r="D786" s="134">
        <v>300</v>
      </c>
      <c r="E786" s="595"/>
      <c r="F786" s="595"/>
      <c r="G786" s="595"/>
      <c r="H786" s="130"/>
      <c r="I786" s="24"/>
    </row>
    <row r="787" spans="1:9" s="22" customFormat="1" ht="244.5" customHeight="1">
      <c r="A787" s="130">
        <v>4</v>
      </c>
      <c r="B787" s="658" t="s">
        <v>663</v>
      </c>
      <c r="C787" s="134" t="s">
        <v>660</v>
      </c>
      <c r="D787" s="134">
        <v>6500</v>
      </c>
      <c r="E787" s="595"/>
      <c r="F787" s="595"/>
      <c r="G787" s="595"/>
      <c r="H787" s="130"/>
      <c r="I787" s="24"/>
    </row>
    <row r="788" spans="1:9" s="22" customFormat="1" ht="249" customHeight="1">
      <c r="A788" s="130">
        <v>5</v>
      </c>
      <c r="B788" s="658" t="s">
        <v>664</v>
      </c>
      <c r="C788" s="134" t="s">
        <v>660</v>
      </c>
      <c r="D788" s="134">
        <v>500</v>
      </c>
      <c r="E788" s="595"/>
      <c r="F788" s="595"/>
      <c r="G788" s="595"/>
      <c r="H788" s="130"/>
      <c r="I788" s="24"/>
    </row>
    <row r="789" spans="1:9" s="22" customFormat="1" ht="231" customHeight="1">
      <c r="A789" s="130">
        <v>6</v>
      </c>
      <c r="B789" s="658" t="s">
        <v>665</v>
      </c>
      <c r="C789" s="134" t="s">
        <v>668</v>
      </c>
      <c r="D789" s="134">
        <v>30</v>
      </c>
      <c r="E789" s="595"/>
      <c r="F789" s="595"/>
      <c r="G789" s="595"/>
      <c r="H789" s="130"/>
      <c r="I789" s="24"/>
    </row>
    <row r="790" spans="1:9" s="22" customFormat="1" ht="204.75" customHeight="1">
      <c r="A790" s="130">
        <v>7</v>
      </c>
      <c r="B790" s="658" t="s">
        <v>666</v>
      </c>
      <c r="C790" s="134" t="s">
        <v>668</v>
      </c>
      <c r="D790" s="134">
        <v>450</v>
      </c>
      <c r="E790" s="595"/>
      <c r="F790" s="595"/>
      <c r="G790" s="595"/>
      <c r="H790" s="130"/>
      <c r="I790" s="24"/>
    </row>
    <row r="791" spans="1:9" s="22" customFormat="1" ht="254.25" customHeight="1">
      <c r="A791" s="130">
        <v>8</v>
      </c>
      <c r="B791" s="658" t="s">
        <v>667</v>
      </c>
      <c r="C791" s="134" t="s">
        <v>668</v>
      </c>
      <c r="D791" s="134">
        <v>50</v>
      </c>
      <c r="E791" s="595"/>
      <c r="F791" s="595"/>
      <c r="G791" s="595"/>
      <c r="H791" s="130"/>
      <c r="I791" s="24"/>
    </row>
    <row r="792" spans="1:9" s="22" customFormat="1" ht="14.25">
      <c r="A792" s="532"/>
      <c r="B792" s="596" t="s">
        <v>382</v>
      </c>
      <c r="C792" s="140"/>
      <c r="D792" s="592"/>
      <c r="E792" s="140"/>
      <c r="F792" s="597"/>
      <c r="G792" s="597"/>
      <c r="H792" s="130"/>
      <c r="I792" s="24"/>
    </row>
    <row r="793" spans="1:9" s="22" customFormat="1" ht="23.25" customHeight="1">
      <c r="A793" s="216"/>
      <c r="B793" s="688" t="s">
        <v>658</v>
      </c>
      <c r="C793" s="688"/>
      <c r="D793" s="688"/>
      <c r="E793" s="688"/>
      <c r="F793" s="688"/>
      <c r="G793" s="688"/>
      <c r="H793" s="688"/>
      <c r="I793" s="24"/>
    </row>
    <row r="794" s="22" customFormat="1" ht="34.5" customHeight="1"/>
    <row r="795" spans="1:8" s="22" customFormat="1" ht="14.25">
      <c r="A795" s="108"/>
      <c r="B795" s="473" t="s">
        <v>755</v>
      </c>
      <c r="C795" s="108"/>
      <c r="D795" s="108"/>
      <c r="E795" s="108"/>
      <c r="F795" s="108"/>
      <c r="G795" s="108"/>
      <c r="H795" s="591"/>
    </row>
    <row r="796" spans="1:9" s="22" customFormat="1" ht="24">
      <c r="A796" s="130" t="s">
        <v>120</v>
      </c>
      <c r="B796" s="130" t="s">
        <v>381</v>
      </c>
      <c r="C796" s="592" t="s">
        <v>230</v>
      </c>
      <c r="D796" s="592" t="s">
        <v>385</v>
      </c>
      <c r="E796" s="593" t="s">
        <v>258</v>
      </c>
      <c r="F796" s="130" t="s">
        <v>90</v>
      </c>
      <c r="G796" s="130" t="s">
        <v>91</v>
      </c>
      <c r="H796" s="130" t="s">
        <v>477</v>
      </c>
      <c r="I796" s="24"/>
    </row>
    <row r="797" spans="1:9" s="22" customFormat="1" ht="24">
      <c r="A797" s="130"/>
      <c r="B797" s="532" t="s">
        <v>684</v>
      </c>
      <c r="C797" s="134"/>
      <c r="D797" s="134"/>
      <c r="E797" s="595"/>
      <c r="F797" s="595"/>
      <c r="G797" s="595"/>
      <c r="H797" s="130"/>
      <c r="I797" s="24"/>
    </row>
    <row r="798" spans="1:8" s="22" customFormat="1" ht="14.25">
      <c r="A798" s="130">
        <v>1</v>
      </c>
      <c r="B798" s="133" t="s">
        <v>685</v>
      </c>
      <c r="C798" s="134" t="s">
        <v>688</v>
      </c>
      <c r="D798" s="134">
        <v>10</v>
      </c>
      <c r="E798" s="595"/>
      <c r="F798" s="595"/>
      <c r="G798" s="595"/>
      <c r="H798" s="130"/>
    </row>
    <row r="799" spans="1:9" s="22" customFormat="1" ht="14.25">
      <c r="A799" s="130">
        <v>2</v>
      </c>
      <c r="B799" s="133" t="s">
        <v>686</v>
      </c>
      <c r="C799" s="134" t="s">
        <v>688</v>
      </c>
      <c r="D799" s="134">
        <v>10</v>
      </c>
      <c r="E799" s="595"/>
      <c r="F799" s="595"/>
      <c r="G799" s="595"/>
      <c r="H799" s="130"/>
      <c r="I799" s="24"/>
    </row>
    <row r="800" spans="1:9" s="22" customFormat="1" ht="14.25">
      <c r="A800" s="130">
        <v>3</v>
      </c>
      <c r="B800" s="133" t="s">
        <v>687</v>
      </c>
      <c r="C800" s="134" t="s">
        <v>688</v>
      </c>
      <c r="D800" s="134">
        <v>10</v>
      </c>
      <c r="E800" s="595"/>
      <c r="F800" s="595"/>
      <c r="G800" s="595"/>
      <c r="H800" s="130"/>
      <c r="I800" s="24"/>
    </row>
    <row r="801" spans="1:9" s="22" customFormat="1" ht="24">
      <c r="A801" s="130"/>
      <c r="B801" s="659" t="s">
        <v>689</v>
      </c>
      <c r="C801" s="134"/>
      <c r="D801" s="134"/>
      <c r="E801" s="595"/>
      <c r="F801" s="595"/>
      <c r="G801" s="595"/>
      <c r="H801" s="130"/>
      <c r="I801" s="24"/>
    </row>
    <row r="802" spans="1:9" s="22" customFormat="1" ht="14.25">
      <c r="A802" s="130">
        <v>4</v>
      </c>
      <c r="B802" s="133" t="s">
        <v>685</v>
      </c>
      <c r="C802" s="134" t="s">
        <v>688</v>
      </c>
      <c r="D802" s="134">
        <v>10</v>
      </c>
      <c r="E802" s="595"/>
      <c r="F802" s="595"/>
      <c r="G802" s="595"/>
      <c r="H802" s="130"/>
      <c r="I802" s="24"/>
    </row>
    <row r="803" spans="1:9" s="22" customFormat="1" ht="14.25">
      <c r="A803" s="130">
        <v>5</v>
      </c>
      <c r="B803" s="133" t="s">
        <v>686</v>
      </c>
      <c r="C803" s="134" t="s">
        <v>688</v>
      </c>
      <c r="D803" s="134">
        <v>10</v>
      </c>
      <c r="E803" s="595"/>
      <c r="F803" s="595"/>
      <c r="G803" s="595"/>
      <c r="H803" s="130"/>
      <c r="I803" s="24"/>
    </row>
    <row r="804" spans="1:9" s="22" customFormat="1" ht="14.25">
      <c r="A804" s="130">
        <v>6</v>
      </c>
      <c r="B804" s="133" t="s">
        <v>687</v>
      </c>
      <c r="C804" s="134" t="s">
        <v>690</v>
      </c>
      <c r="D804" s="134">
        <v>10</v>
      </c>
      <c r="E804" s="595"/>
      <c r="F804" s="595"/>
      <c r="G804" s="595"/>
      <c r="H804" s="130"/>
      <c r="I804" s="24"/>
    </row>
    <row r="805" spans="1:9" s="22" customFormat="1" ht="36">
      <c r="A805" s="130"/>
      <c r="B805" s="659" t="s">
        <v>691</v>
      </c>
      <c r="C805" s="134"/>
      <c r="D805" s="134"/>
      <c r="E805" s="595"/>
      <c r="F805" s="595"/>
      <c r="G805" s="595"/>
      <c r="H805" s="130"/>
      <c r="I805" s="24"/>
    </row>
    <row r="806" spans="1:9" s="22" customFormat="1" ht="14.25">
      <c r="A806" s="130">
        <v>7</v>
      </c>
      <c r="B806" s="133" t="s">
        <v>685</v>
      </c>
      <c r="C806" s="134" t="s">
        <v>688</v>
      </c>
      <c r="D806" s="134">
        <v>15</v>
      </c>
      <c r="E806" s="595"/>
      <c r="F806" s="595"/>
      <c r="G806" s="595"/>
      <c r="H806" s="130"/>
      <c r="I806" s="24"/>
    </row>
    <row r="807" spans="1:9" s="22" customFormat="1" ht="14.25">
      <c r="A807" s="130">
        <v>8</v>
      </c>
      <c r="B807" s="133" t="s">
        <v>686</v>
      </c>
      <c r="C807" s="134" t="s">
        <v>688</v>
      </c>
      <c r="D807" s="134">
        <v>20</v>
      </c>
      <c r="E807" s="595"/>
      <c r="F807" s="595"/>
      <c r="G807" s="595"/>
      <c r="H807" s="130"/>
      <c r="I807" s="24"/>
    </row>
    <row r="808" spans="1:9" s="22" customFormat="1" ht="14.25">
      <c r="A808" s="130">
        <v>9</v>
      </c>
      <c r="B808" s="133" t="s">
        <v>687</v>
      </c>
      <c r="C808" s="134" t="s">
        <v>690</v>
      </c>
      <c r="D808" s="134">
        <v>15</v>
      </c>
      <c r="E808" s="595"/>
      <c r="F808" s="595"/>
      <c r="G808" s="595"/>
      <c r="H808" s="130"/>
      <c r="I808" s="24"/>
    </row>
    <row r="809" spans="1:9" s="22" customFormat="1" ht="14.25">
      <c r="A809" s="532"/>
      <c r="B809" s="596" t="s">
        <v>382</v>
      </c>
      <c r="C809" s="140"/>
      <c r="D809" s="592"/>
      <c r="E809" s="140"/>
      <c r="F809" s="597"/>
      <c r="G809" s="597"/>
      <c r="H809" s="130"/>
      <c r="I809" s="24"/>
    </row>
    <row r="810" spans="1:9" s="22" customFormat="1" ht="15">
      <c r="A810" s="216"/>
      <c r="B810" s="657"/>
      <c r="C810" s="216"/>
      <c r="D810" s="216"/>
      <c r="E810" s="216"/>
      <c r="F810" s="216"/>
      <c r="G810" s="216"/>
      <c r="H810" s="216"/>
      <c r="I810" s="24"/>
    </row>
    <row r="811" spans="1:10" ht="15">
      <c r="A811" s="216"/>
      <c r="B811" s="660"/>
      <c r="C811" s="216"/>
      <c r="D811" s="216"/>
      <c r="E811" s="216"/>
      <c r="F811" s="216"/>
      <c r="G811" s="216"/>
      <c r="H811" s="216"/>
      <c r="I811" s="24"/>
      <c r="J811"/>
    </row>
    <row r="812" spans="1:10" ht="14.25">
      <c r="A812" s="108"/>
      <c r="B812" s="473" t="s">
        <v>756</v>
      </c>
      <c r="C812" s="108"/>
      <c r="D812" s="108"/>
      <c r="E812" s="108"/>
      <c r="F812" s="108"/>
      <c r="G812" s="108"/>
      <c r="H812" s="591"/>
      <c r="I812" s="24"/>
      <c r="J812"/>
    </row>
    <row r="813" spans="1:10" ht="24">
      <c r="A813" s="130" t="s">
        <v>120</v>
      </c>
      <c r="B813" s="130" t="s">
        <v>381</v>
      </c>
      <c r="C813" s="592" t="s">
        <v>230</v>
      </c>
      <c r="D813" s="592" t="s">
        <v>385</v>
      </c>
      <c r="E813" s="593" t="s">
        <v>258</v>
      </c>
      <c r="F813" s="130" t="s">
        <v>90</v>
      </c>
      <c r="G813" s="130" t="s">
        <v>91</v>
      </c>
      <c r="H813" s="130" t="s">
        <v>477</v>
      </c>
      <c r="I813" s="24"/>
      <c r="J813"/>
    </row>
    <row r="814" spans="1:10" ht="48">
      <c r="A814" s="130">
        <v>1</v>
      </c>
      <c r="B814" s="130" t="s">
        <v>692</v>
      </c>
      <c r="C814" s="134" t="s">
        <v>28</v>
      </c>
      <c r="D814" s="134">
        <v>400</v>
      </c>
      <c r="E814" s="595"/>
      <c r="F814" s="595"/>
      <c r="G814" s="595"/>
      <c r="H814" s="130"/>
      <c r="I814" s="24"/>
      <c r="J814"/>
    </row>
    <row r="815" spans="1:10" ht="24">
      <c r="A815" s="130">
        <v>2</v>
      </c>
      <c r="B815" s="130" t="s">
        <v>693</v>
      </c>
      <c r="C815" s="134" t="s">
        <v>696</v>
      </c>
      <c r="D815" s="134">
        <v>1</v>
      </c>
      <c r="E815" s="595"/>
      <c r="F815" s="595"/>
      <c r="G815" s="595"/>
      <c r="H815" s="130"/>
      <c r="I815" s="24"/>
      <c r="J815"/>
    </row>
    <row r="816" spans="1:10" ht="24">
      <c r="A816" s="130">
        <v>3</v>
      </c>
      <c r="B816" s="130" t="s">
        <v>694</v>
      </c>
      <c r="C816" s="134" t="s">
        <v>696</v>
      </c>
      <c r="D816" s="134">
        <v>1</v>
      </c>
      <c r="E816" s="595"/>
      <c r="F816" s="595"/>
      <c r="G816" s="595"/>
      <c r="H816" s="130"/>
      <c r="I816" s="24"/>
      <c r="J816"/>
    </row>
    <row r="817" spans="1:10" ht="14.25">
      <c r="A817" s="130">
        <v>4</v>
      </c>
      <c r="B817" s="130" t="s">
        <v>695</v>
      </c>
      <c r="C817" s="134" t="s">
        <v>696</v>
      </c>
      <c r="D817" s="134">
        <v>1</v>
      </c>
      <c r="E817" s="595"/>
      <c r="F817" s="595"/>
      <c r="G817" s="595"/>
      <c r="H817" s="130"/>
      <c r="I817" s="24"/>
      <c r="J817"/>
    </row>
    <row r="818" spans="1:10" ht="14.25">
      <c r="A818" s="532"/>
      <c r="B818" s="596" t="s">
        <v>382</v>
      </c>
      <c r="C818" s="140"/>
      <c r="D818" s="592"/>
      <c r="E818" s="140"/>
      <c r="F818" s="597"/>
      <c r="G818" s="597"/>
      <c r="H818" s="130"/>
      <c r="I818" s="24"/>
      <c r="J818"/>
    </row>
    <row r="819" spans="1:10" ht="14.25">
      <c r="A819" s="216"/>
      <c r="B819" s="216"/>
      <c r="C819" s="216"/>
      <c r="D819" s="216"/>
      <c r="E819" s="216"/>
      <c r="F819" s="216"/>
      <c r="G819" s="216"/>
      <c r="H819" s="216"/>
      <c r="I819" s="24"/>
      <c r="J819"/>
    </row>
    <row r="820" spans="1:10" ht="14.25">
      <c r="A820" s="108"/>
      <c r="B820" s="473" t="s">
        <v>757</v>
      </c>
      <c r="C820" s="108"/>
      <c r="D820" s="108"/>
      <c r="E820" s="108"/>
      <c r="F820" s="108"/>
      <c r="G820" s="108"/>
      <c r="H820" s="591"/>
      <c r="I820" s="24"/>
      <c r="J820"/>
    </row>
    <row r="821" spans="1:10" ht="24">
      <c r="A821" s="130" t="s">
        <v>120</v>
      </c>
      <c r="B821" s="130" t="s">
        <v>381</v>
      </c>
      <c r="C821" s="592" t="s">
        <v>230</v>
      </c>
      <c r="D821" s="592" t="s">
        <v>385</v>
      </c>
      <c r="E821" s="593" t="s">
        <v>258</v>
      </c>
      <c r="F821" s="130" t="s">
        <v>90</v>
      </c>
      <c r="G821" s="130" t="s">
        <v>91</v>
      </c>
      <c r="H821" s="130" t="s">
        <v>477</v>
      </c>
      <c r="I821" s="24"/>
      <c r="J821"/>
    </row>
    <row r="822" spans="1:9" s="22" customFormat="1" ht="14.25">
      <c r="A822" s="49">
        <f>A55+1</f>
        <v>50</v>
      </c>
      <c r="B822" s="56" t="s">
        <v>45</v>
      </c>
      <c r="C822" s="51" t="s">
        <v>46</v>
      </c>
      <c r="D822" s="52">
        <v>180</v>
      </c>
      <c r="E822" s="57"/>
      <c r="F822" s="54"/>
      <c r="G822" s="47"/>
      <c r="H822" s="55"/>
      <c r="I822" s="24"/>
    </row>
    <row r="823" spans="1:10" ht="14.25">
      <c r="A823" s="49">
        <f>A822+1</f>
        <v>51</v>
      </c>
      <c r="B823" s="56" t="s">
        <v>47</v>
      </c>
      <c r="C823" s="51" t="s">
        <v>46</v>
      </c>
      <c r="D823" s="52">
        <v>180</v>
      </c>
      <c r="E823" s="57"/>
      <c r="F823" s="54"/>
      <c r="G823" s="47"/>
      <c r="H823" s="55"/>
      <c r="I823" s="24"/>
      <c r="J823"/>
    </row>
    <row r="824" spans="1:9" s="1" customFormat="1" ht="12">
      <c r="A824" s="532"/>
      <c r="B824" s="596" t="s">
        <v>382</v>
      </c>
      <c r="C824" s="140"/>
      <c r="D824" s="592"/>
      <c r="E824" s="140"/>
      <c r="F824" s="597"/>
      <c r="G824" s="597"/>
      <c r="H824" s="130"/>
      <c r="I824" s="17"/>
    </row>
    <row r="825" spans="1:9" s="1" customFormat="1" ht="14.25">
      <c r="A825"/>
      <c r="B825"/>
      <c r="C825"/>
      <c r="D825"/>
      <c r="E825"/>
      <c r="F825"/>
      <c r="G825"/>
      <c r="H825"/>
      <c r="I825" s="17"/>
    </row>
    <row r="826" spans="9:10" ht="14.25">
      <c r="I826" s="24"/>
      <c r="J826"/>
    </row>
    <row r="827" spans="3:10" ht="14.25">
      <c r="C827" s="661"/>
      <c r="J827"/>
    </row>
    <row r="828" spans="3:10" ht="14.25">
      <c r="C828" s="661"/>
      <c r="J828"/>
    </row>
    <row r="829" ht="14.25">
      <c r="J829"/>
    </row>
    <row r="830" ht="14.25">
      <c r="J830"/>
    </row>
    <row r="831" ht="14.25">
      <c r="J831"/>
    </row>
    <row r="832" spans="9:10" ht="14.25">
      <c r="I832" s="24"/>
      <c r="J832"/>
    </row>
    <row r="833" spans="9:10" ht="14.25">
      <c r="I833" s="24"/>
      <c r="J833"/>
    </row>
    <row r="834" spans="9:10" ht="14.25">
      <c r="I834" s="24"/>
      <c r="J834"/>
    </row>
    <row r="835" spans="9:10" ht="14.25">
      <c r="I835" s="24"/>
      <c r="J835"/>
    </row>
    <row r="836" spans="9:10" ht="14.25">
      <c r="I836" s="24"/>
      <c r="J836"/>
    </row>
    <row r="837" spans="9:10" ht="14.25">
      <c r="I837" s="24"/>
      <c r="J837"/>
    </row>
    <row r="838" spans="9:10" ht="14.25">
      <c r="I838" s="24"/>
      <c r="J838"/>
    </row>
  </sheetData>
  <sheetProtection/>
  <mergeCells count="62">
    <mergeCell ref="A682:I682"/>
    <mergeCell ref="A658:H658"/>
    <mergeCell ref="A313:H313"/>
    <mergeCell ref="H505:H512"/>
    <mergeCell ref="B688:H688"/>
    <mergeCell ref="B406:H406"/>
    <mergeCell ref="B408:H408"/>
    <mergeCell ref="D532:E532"/>
    <mergeCell ref="B527:H527"/>
    <mergeCell ref="H490:H499"/>
    <mergeCell ref="D500:E500"/>
    <mergeCell ref="D505:D512"/>
    <mergeCell ref="A2:H2"/>
    <mergeCell ref="B3:H3"/>
    <mergeCell ref="B149:H149"/>
    <mergeCell ref="H210:H212"/>
    <mergeCell ref="E376:E377"/>
    <mergeCell ref="A642:I642"/>
    <mergeCell ref="A617:I617"/>
    <mergeCell ref="B461:H461"/>
    <mergeCell ref="C505:C512"/>
    <mergeCell ref="D296:D297"/>
    <mergeCell ref="A680:B680"/>
    <mergeCell ref="E210:E212"/>
    <mergeCell ref="G210:G212"/>
    <mergeCell ref="A671:I671"/>
    <mergeCell ref="A647:I647"/>
    <mergeCell ref="B296:B297"/>
    <mergeCell ref="G505:G512"/>
    <mergeCell ref="C296:C297"/>
    <mergeCell ref="B210:B212"/>
    <mergeCell ref="E296:E297"/>
    <mergeCell ref="G490:G499"/>
    <mergeCell ref="H395:H396"/>
    <mergeCell ref="D395:D396"/>
    <mergeCell ref="A210:A212"/>
    <mergeCell ref="A296:A297"/>
    <mergeCell ref="H296:H297"/>
    <mergeCell ref="F395:F396"/>
    <mergeCell ref="B409:H409"/>
    <mergeCell ref="E395:E396"/>
    <mergeCell ref="G296:G297"/>
    <mergeCell ref="C210:C212"/>
    <mergeCell ref="B410:H410"/>
    <mergeCell ref="D210:D212"/>
    <mergeCell ref="B413:H413"/>
    <mergeCell ref="C490:C499"/>
    <mergeCell ref="B793:H793"/>
    <mergeCell ref="D514:E514"/>
    <mergeCell ref="F296:F297"/>
    <mergeCell ref="B276:H276"/>
    <mergeCell ref="F490:F499"/>
    <mergeCell ref="D490:D499"/>
    <mergeCell ref="B419:H419"/>
    <mergeCell ref="A676:I676"/>
    <mergeCell ref="B503:H503"/>
    <mergeCell ref="A652:C652"/>
    <mergeCell ref="E505:E512"/>
    <mergeCell ref="E490:E499"/>
    <mergeCell ref="A675:I675"/>
    <mergeCell ref="B488:H488"/>
    <mergeCell ref="F505:F512"/>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SPZOZ Choszczno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Przetargi</dc:creator>
  <cp:keywords/>
  <dc:description/>
  <cp:lastModifiedBy>Zamówienia Publiczne</cp:lastModifiedBy>
  <cp:lastPrinted>2010-04-27T11:53:54Z</cp:lastPrinted>
  <dcterms:created xsi:type="dcterms:W3CDTF">2010-04-20T06:07:50Z</dcterms:created>
  <dcterms:modified xsi:type="dcterms:W3CDTF">2014-04-07T07:45:02Z</dcterms:modified>
  <cp:category/>
  <cp:version/>
  <cp:contentType/>
  <cp:contentStatus/>
</cp:coreProperties>
</file>